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oglio1" sheetId="1" r:id="rId1"/>
  </sheets>
  <definedNames>
    <definedName name="_xlnm._FilterDatabase" localSheetId="0" hidden="1">Foglio1!$A$1:$N$391</definedName>
  </definedNames>
  <calcPr calcId="191029"/>
</workbook>
</file>

<file path=xl/calcChain.xml><?xml version="1.0" encoding="utf-8"?>
<calcChain xmlns="http://schemas.openxmlformats.org/spreadsheetml/2006/main">
  <c r="N73" i="1" l="1"/>
  <c r="L73" i="1"/>
  <c r="N53" i="1"/>
  <c r="L53" i="1"/>
  <c r="N54" i="1"/>
  <c r="L54" i="1"/>
  <c r="N49" i="1"/>
  <c r="L49" i="1"/>
  <c r="N50" i="1"/>
  <c r="L50" i="1"/>
  <c r="N45" i="1"/>
  <c r="L45" i="1"/>
  <c r="N46" i="1"/>
  <c r="L46" i="1"/>
  <c r="N25" i="1"/>
  <c r="L25" i="1"/>
  <c r="N22" i="1"/>
  <c r="L22" i="1"/>
  <c r="N8" i="1"/>
  <c r="L8" i="1"/>
  <c r="N156" i="1"/>
  <c r="L156" i="1"/>
  <c r="N89" i="1"/>
  <c r="N95" i="1"/>
  <c r="N86" i="1"/>
  <c r="N85" i="1"/>
  <c r="N102" i="1"/>
  <c r="N94" i="1"/>
  <c r="N99" i="1"/>
  <c r="N267" i="1"/>
  <c r="N268" i="1"/>
  <c r="N58" i="1"/>
  <c r="N59" i="1"/>
  <c r="N60" i="1"/>
  <c r="N64" i="1"/>
  <c r="N65" i="1"/>
  <c r="N66" i="1"/>
  <c r="N74" i="1"/>
  <c r="N61" i="1"/>
  <c r="N62" i="1"/>
  <c r="N63" i="1"/>
  <c r="N67" i="1"/>
  <c r="N68" i="1"/>
  <c r="N69" i="1"/>
  <c r="N70" i="1"/>
  <c r="N71" i="1"/>
  <c r="N72" i="1"/>
  <c r="N263" i="1"/>
  <c r="N264" i="1"/>
  <c r="N265" i="1"/>
  <c r="N266" i="1"/>
  <c r="N300" i="1"/>
  <c r="N301" i="1"/>
  <c r="N297" i="1"/>
  <c r="N298" i="1"/>
  <c r="N299" i="1"/>
  <c r="N309" i="1"/>
  <c r="N310" i="1"/>
  <c r="N311" i="1"/>
  <c r="N312" i="1"/>
  <c r="N293" i="1"/>
  <c r="N294" i="1"/>
  <c r="N302" i="1"/>
  <c r="N305" i="1"/>
  <c r="N306" i="1"/>
  <c r="N307" i="1"/>
  <c r="N313" i="1"/>
  <c r="N314" i="1"/>
  <c r="N315" i="1"/>
  <c r="N319" i="1"/>
  <c r="N320" i="1"/>
  <c r="N281" i="1"/>
  <c r="N282" i="1"/>
  <c r="N283" i="1"/>
  <c r="N288" i="1"/>
  <c r="N289" i="1"/>
  <c r="N290" i="1"/>
  <c r="N308" i="1"/>
  <c r="N291" i="1"/>
  <c r="N292" i="1"/>
  <c r="N303" i="1"/>
  <c r="N304" i="1"/>
  <c r="N316" i="1"/>
  <c r="N317" i="1"/>
  <c r="N318" i="1"/>
  <c r="N321" i="1"/>
  <c r="N322" i="1"/>
  <c r="N323" i="1"/>
  <c r="N295" i="1"/>
  <c r="N296" i="1"/>
  <c r="N284" i="1"/>
  <c r="N285" i="1"/>
  <c r="N286" i="1"/>
  <c r="N287" i="1"/>
  <c r="N271" i="1"/>
  <c r="N272" i="1"/>
  <c r="N261" i="1"/>
  <c r="N262" i="1"/>
  <c r="N135" i="1"/>
  <c r="N136" i="1"/>
  <c r="N336" i="1"/>
  <c r="N337" i="1"/>
  <c r="N338" i="1"/>
  <c r="N339" i="1"/>
  <c r="N340" i="1"/>
  <c r="N371" i="1"/>
  <c r="N372" i="1"/>
  <c r="N373" i="1"/>
  <c r="N341" i="1"/>
  <c r="N342" i="1"/>
  <c r="N354" i="1"/>
  <c r="N343" i="1"/>
  <c r="N344" i="1"/>
  <c r="N345" i="1"/>
  <c r="N346" i="1"/>
  <c r="N347" i="1"/>
  <c r="N348" i="1"/>
  <c r="N355" i="1"/>
  <c r="N356" i="1"/>
  <c r="N357" i="1"/>
  <c r="N358" i="1"/>
  <c r="N359" i="1"/>
  <c r="N349" i="1"/>
  <c r="N350" i="1"/>
  <c r="N351" i="1"/>
  <c r="N352" i="1"/>
  <c r="N353" i="1"/>
  <c r="N360" i="1"/>
  <c r="N361" i="1"/>
  <c r="N362" i="1"/>
  <c r="N363" i="1"/>
  <c r="N364" i="1"/>
  <c r="N365" i="1"/>
  <c r="N366" i="1"/>
  <c r="N367" i="1"/>
  <c r="N368" i="1"/>
  <c r="N369" i="1"/>
  <c r="N370" i="1"/>
  <c r="N231" i="1"/>
  <c r="N232" i="1"/>
  <c r="N233" i="1"/>
  <c r="N234" i="1"/>
  <c r="N235" i="1"/>
  <c r="N236" i="1"/>
  <c r="N329" i="1"/>
  <c r="N330" i="1"/>
  <c r="N331" i="1"/>
  <c r="N332" i="1"/>
  <c r="N333" i="1"/>
  <c r="N334" i="1"/>
  <c r="N335" i="1"/>
  <c r="N374" i="1"/>
  <c r="N375" i="1"/>
  <c r="N376" i="1"/>
  <c r="N377" i="1"/>
  <c r="N378" i="1"/>
  <c r="N379" i="1"/>
  <c r="N326" i="1"/>
  <c r="N2" i="1"/>
  <c r="N3" i="1"/>
  <c r="N4" i="1"/>
  <c r="N5" i="1"/>
  <c r="N6" i="1"/>
  <c r="N7" i="1"/>
  <c r="N327" i="1"/>
  <c r="N328" i="1"/>
  <c r="N16" i="1"/>
  <c r="N17" i="1"/>
  <c r="N18" i="1"/>
  <c r="N19" i="1"/>
  <c r="N9" i="1"/>
  <c r="N10" i="1"/>
  <c r="N11" i="1"/>
  <c r="N196" i="1"/>
  <c r="N202" i="1"/>
  <c r="N203" i="1"/>
  <c r="N206" i="1"/>
  <c r="N200" i="1"/>
  <c r="N201" i="1"/>
  <c r="N133" i="1"/>
  <c r="N134" i="1"/>
  <c r="N171" i="1"/>
  <c r="N172" i="1"/>
  <c r="N252" i="1"/>
  <c r="N253" i="1"/>
  <c r="N254" i="1"/>
  <c r="N255" i="1"/>
  <c r="N256" i="1"/>
  <c r="N257" i="1"/>
  <c r="N175" i="1"/>
  <c r="N176" i="1"/>
  <c r="N177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8" i="1"/>
  <c r="N259" i="1"/>
  <c r="N223" i="1"/>
  <c r="N224" i="1"/>
  <c r="N225" i="1"/>
  <c r="N217" i="1"/>
  <c r="N218" i="1"/>
  <c r="N219" i="1"/>
  <c r="N220" i="1"/>
  <c r="N221" i="1"/>
  <c r="N222" i="1"/>
  <c r="N229" i="1"/>
  <c r="N230" i="1"/>
  <c r="N380" i="1"/>
  <c r="N381" i="1"/>
  <c r="N228" i="1"/>
  <c r="N226" i="1"/>
  <c r="N227" i="1"/>
  <c r="N209" i="1"/>
  <c r="N210" i="1"/>
  <c r="N211" i="1"/>
  <c r="N207" i="1"/>
  <c r="N215" i="1"/>
  <c r="N212" i="1"/>
  <c r="N213" i="1"/>
  <c r="N84" i="1"/>
  <c r="N92" i="1"/>
  <c r="N96" i="1"/>
  <c r="N91" i="1"/>
  <c r="N97" i="1"/>
  <c r="N100" i="1"/>
  <c r="N90" i="1"/>
  <c r="N101" i="1"/>
  <c r="N93" i="1"/>
  <c r="N87" i="1"/>
  <c r="N98" i="1"/>
  <c r="N137" i="1"/>
  <c r="N57" i="1"/>
  <c r="N51" i="1"/>
  <c r="N56" i="1"/>
  <c r="N107" i="1"/>
  <c r="N37" i="1"/>
  <c r="N38" i="1"/>
  <c r="N39" i="1"/>
  <c r="N104" i="1"/>
  <c r="N140" i="1"/>
  <c r="N141" i="1"/>
  <c r="N40" i="1"/>
  <c r="N41" i="1"/>
  <c r="N42" i="1"/>
  <c r="N43" i="1"/>
  <c r="N47" i="1"/>
  <c r="N80" i="1"/>
  <c r="N81" i="1"/>
  <c r="N82" i="1"/>
  <c r="N83" i="1"/>
  <c r="N103" i="1"/>
  <c r="N105" i="1"/>
  <c r="N106" i="1"/>
  <c r="N168" i="1"/>
  <c r="N157" i="1"/>
  <c r="N152" i="1"/>
  <c r="N159" i="1"/>
  <c r="N160" i="1"/>
  <c r="N161" i="1"/>
  <c r="N158" i="1"/>
  <c r="N164" i="1"/>
  <c r="N165" i="1"/>
  <c r="N166" i="1"/>
  <c r="N167" i="1"/>
  <c r="N162" i="1"/>
  <c r="N163" i="1"/>
  <c r="N154" i="1"/>
  <c r="N155" i="1"/>
  <c r="N26" i="1"/>
  <c r="N27" i="1"/>
  <c r="N186" i="1"/>
  <c r="N187" i="1"/>
  <c r="N188" i="1"/>
  <c r="N189" i="1"/>
  <c r="N185" i="1"/>
  <c r="N146" i="1"/>
  <c r="N273" i="1"/>
  <c r="N150" i="1"/>
  <c r="N148" i="1"/>
  <c r="N151" i="1"/>
  <c r="N149" i="1"/>
  <c r="N138" i="1"/>
  <c r="N139" i="1"/>
  <c r="N12" i="1"/>
  <c r="N13" i="1"/>
  <c r="N14" i="1"/>
  <c r="N15" i="1"/>
  <c r="N21" i="1"/>
  <c r="N20" i="1"/>
  <c r="N270" i="1"/>
  <c r="N108" i="1"/>
  <c r="N109" i="1"/>
  <c r="N110" i="1"/>
  <c r="N111" i="1"/>
  <c r="N112" i="1"/>
  <c r="N114" i="1"/>
  <c r="N115" i="1"/>
  <c r="N113" i="1"/>
  <c r="N116" i="1"/>
  <c r="N119" i="1"/>
  <c r="N120" i="1"/>
  <c r="N121" i="1"/>
  <c r="N124" i="1"/>
  <c r="N125" i="1"/>
  <c r="N126" i="1"/>
  <c r="N127" i="1"/>
  <c r="N128" i="1"/>
  <c r="N129" i="1"/>
  <c r="N132" i="1"/>
  <c r="N117" i="1"/>
  <c r="N118" i="1"/>
  <c r="N130" i="1"/>
  <c r="N142" i="1"/>
  <c r="N143" i="1"/>
  <c r="N144" i="1"/>
  <c r="N260" i="1"/>
  <c r="N269" i="1"/>
  <c r="N179" i="1"/>
  <c r="N178" i="1"/>
  <c r="N208" i="1"/>
  <c r="N214" i="1"/>
  <c r="N29" i="1"/>
  <c r="N35" i="1"/>
  <c r="N32" i="1"/>
  <c r="N276" i="1"/>
  <c r="N28" i="1"/>
  <c r="N30" i="1"/>
  <c r="N34" i="1"/>
  <c r="N33" i="1"/>
  <c r="N274" i="1"/>
  <c r="N275" i="1"/>
  <c r="N390" i="1"/>
  <c r="N391" i="1"/>
  <c r="N31" i="1"/>
  <c r="N36" i="1"/>
  <c r="N389" i="1"/>
  <c r="N170" i="1"/>
  <c r="N173" i="1"/>
  <c r="N174" i="1"/>
  <c r="N278" i="1"/>
  <c r="N279" i="1"/>
  <c r="N44" i="1"/>
  <c r="N280" i="1"/>
  <c r="N48" i="1"/>
  <c r="N52" i="1"/>
  <c r="N79" i="1"/>
  <c r="N277" i="1"/>
  <c r="N382" i="1"/>
  <c r="N383" i="1"/>
  <c r="N384" i="1"/>
  <c r="N385" i="1"/>
  <c r="N386" i="1"/>
  <c r="N387" i="1"/>
  <c r="N388" i="1"/>
  <c r="N216" i="1"/>
  <c r="N55" i="1"/>
  <c r="N183" i="1"/>
  <c r="N181" i="1"/>
  <c r="N182" i="1"/>
  <c r="N184" i="1"/>
  <c r="N23" i="1"/>
  <c r="N24" i="1"/>
  <c r="N204" i="1"/>
  <c r="N205" i="1"/>
  <c r="N169" i="1"/>
  <c r="N153" i="1"/>
  <c r="N147" i="1"/>
  <c r="N123" i="1"/>
  <c r="N131" i="1"/>
  <c r="N145" i="1"/>
  <c r="N180" i="1"/>
  <c r="N190" i="1"/>
  <c r="N191" i="1"/>
  <c r="N194" i="1"/>
  <c r="N122" i="1"/>
  <c r="N192" i="1"/>
  <c r="N195" i="1"/>
  <c r="N197" i="1"/>
  <c r="N193" i="1"/>
  <c r="N199" i="1"/>
  <c r="N77" i="1"/>
  <c r="N78" i="1"/>
  <c r="N198" i="1"/>
  <c r="N75" i="1"/>
  <c r="N76" i="1"/>
  <c r="N88" i="1"/>
  <c r="L89" i="1"/>
  <c r="L95" i="1"/>
  <c r="L86" i="1"/>
  <c r="L85" i="1"/>
  <c r="L102" i="1"/>
  <c r="L94" i="1"/>
  <c r="L99" i="1"/>
  <c r="L58" i="1"/>
  <c r="L59" i="1"/>
  <c r="L60" i="1"/>
  <c r="L64" i="1"/>
  <c r="L65" i="1"/>
  <c r="L66" i="1"/>
  <c r="L74" i="1"/>
  <c r="L61" i="1"/>
  <c r="L62" i="1"/>
  <c r="L63" i="1"/>
  <c r="L67" i="1"/>
  <c r="L68" i="1"/>
  <c r="L69" i="1"/>
  <c r="L70" i="1"/>
  <c r="L71" i="1"/>
  <c r="L72" i="1"/>
  <c r="L300" i="1"/>
  <c r="L301" i="1"/>
  <c r="L297" i="1"/>
  <c r="L298" i="1"/>
  <c r="L299" i="1"/>
  <c r="L309" i="1"/>
  <c r="L310" i="1"/>
  <c r="L311" i="1"/>
  <c r="L312" i="1"/>
  <c r="L293" i="1"/>
  <c r="L294" i="1"/>
  <c r="L302" i="1"/>
  <c r="L305" i="1"/>
  <c r="L306" i="1"/>
  <c r="L307" i="1"/>
  <c r="L313" i="1"/>
  <c r="L314" i="1"/>
  <c r="L315" i="1"/>
  <c r="L319" i="1"/>
  <c r="L320" i="1"/>
  <c r="L281" i="1"/>
  <c r="L282" i="1"/>
  <c r="L283" i="1"/>
  <c r="L288" i="1"/>
  <c r="L289" i="1"/>
  <c r="L290" i="1"/>
  <c r="L308" i="1"/>
  <c r="L291" i="1"/>
  <c r="L292" i="1"/>
  <c r="L303" i="1"/>
  <c r="L304" i="1"/>
  <c r="L316" i="1"/>
  <c r="L317" i="1"/>
  <c r="L318" i="1"/>
  <c r="L321" i="1"/>
  <c r="L322" i="1"/>
  <c r="L323" i="1"/>
  <c r="L295" i="1"/>
  <c r="L296" i="1"/>
  <c r="L284" i="1"/>
  <c r="L285" i="1"/>
  <c r="L286" i="1"/>
  <c r="L287" i="1"/>
  <c r="L135" i="1"/>
  <c r="L136" i="1"/>
  <c r="L336" i="1"/>
  <c r="L337" i="1"/>
  <c r="L338" i="1"/>
  <c r="L339" i="1"/>
  <c r="L340" i="1"/>
  <c r="L371" i="1"/>
  <c r="L372" i="1"/>
  <c r="L373" i="1"/>
  <c r="L341" i="1"/>
  <c r="L342" i="1"/>
  <c r="L354" i="1"/>
  <c r="L343" i="1"/>
  <c r="L344" i="1"/>
  <c r="L345" i="1"/>
  <c r="L346" i="1"/>
  <c r="L347" i="1"/>
  <c r="L348" i="1"/>
  <c r="L355" i="1"/>
  <c r="L356" i="1"/>
  <c r="L357" i="1"/>
  <c r="L358" i="1"/>
  <c r="L359" i="1"/>
  <c r="L349" i="1"/>
  <c r="L350" i="1"/>
  <c r="L351" i="1"/>
  <c r="L352" i="1"/>
  <c r="L353" i="1"/>
  <c r="L360" i="1"/>
  <c r="L361" i="1"/>
  <c r="L362" i="1"/>
  <c r="L363" i="1"/>
  <c r="L364" i="1"/>
  <c r="L365" i="1"/>
  <c r="L366" i="1"/>
  <c r="L367" i="1"/>
  <c r="L368" i="1"/>
  <c r="L369" i="1"/>
  <c r="L370" i="1"/>
  <c r="L231" i="1"/>
  <c r="L232" i="1"/>
  <c r="L233" i="1"/>
  <c r="L234" i="1"/>
  <c r="L235" i="1"/>
  <c r="L236" i="1"/>
  <c r="L329" i="1"/>
  <c r="L330" i="1"/>
  <c r="L331" i="1"/>
  <c r="L332" i="1"/>
  <c r="L333" i="1"/>
  <c r="L334" i="1"/>
  <c r="L335" i="1"/>
  <c r="L374" i="1"/>
  <c r="L375" i="1"/>
  <c r="L376" i="1"/>
  <c r="L377" i="1"/>
  <c r="L378" i="1"/>
  <c r="L379" i="1"/>
  <c r="L326" i="1"/>
  <c r="L2" i="1"/>
  <c r="L3" i="1"/>
  <c r="L4" i="1"/>
  <c r="L5" i="1"/>
  <c r="L6" i="1"/>
  <c r="L7" i="1"/>
  <c r="L327" i="1"/>
  <c r="L328" i="1"/>
  <c r="L16" i="1"/>
  <c r="L17" i="1"/>
  <c r="L18" i="1"/>
  <c r="L19" i="1"/>
  <c r="L9" i="1"/>
  <c r="L10" i="1"/>
  <c r="L11" i="1"/>
  <c r="L196" i="1"/>
  <c r="L202" i="1"/>
  <c r="L203" i="1"/>
  <c r="L206" i="1"/>
  <c r="L200" i="1"/>
  <c r="L201" i="1"/>
  <c r="L133" i="1"/>
  <c r="L134" i="1"/>
  <c r="L171" i="1"/>
  <c r="L172" i="1"/>
  <c r="L252" i="1"/>
  <c r="L253" i="1"/>
  <c r="L254" i="1"/>
  <c r="L255" i="1"/>
  <c r="L256" i="1"/>
  <c r="L257" i="1"/>
  <c r="L175" i="1"/>
  <c r="L176" i="1"/>
  <c r="L177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8" i="1"/>
  <c r="L259" i="1"/>
  <c r="L223" i="1"/>
  <c r="L224" i="1"/>
  <c r="L225" i="1"/>
  <c r="L217" i="1"/>
  <c r="L218" i="1"/>
  <c r="L219" i="1"/>
  <c r="L220" i="1"/>
  <c r="L221" i="1"/>
  <c r="L222" i="1"/>
  <c r="L229" i="1"/>
  <c r="L230" i="1"/>
  <c r="L325" i="1"/>
  <c r="L380" i="1"/>
  <c r="L381" i="1"/>
  <c r="L228" i="1"/>
  <c r="L226" i="1"/>
  <c r="L227" i="1"/>
  <c r="L209" i="1"/>
  <c r="L210" i="1"/>
  <c r="L211" i="1"/>
  <c r="L207" i="1"/>
  <c r="L215" i="1"/>
  <c r="L212" i="1"/>
  <c r="L213" i="1"/>
  <c r="L84" i="1"/>
  <c r="L92" i="1"/>
  <c r="L96" i="1"/>
  <c r="L91" i="1"/>
  <c r="L97" i="1"/>
  <c r="L100" i="1"/>
  <c r="L90" i="1"/>
  <c r="L101" i="1"/>
  <c r="L93" i="1"/>
  <c r="L87" i="1"/>
  <c r="L98" i="1"/>
  <c r="L137" i="1"/>
  <c r="L57" i="1"/>
  <c r="L51" i="1"/>
  <c r="L56" i="1"/>
  <c r="L107" i="1"/>
  <c r="L37" i="1"/>
  <c r="L38" i="1"/>
  <c r="L39" i="1"/>
  <c r="L104" i="1"/>
  <c r="L140" i="1"/>
  <c r="L141" i="1"/>
  <c r="L40" i="1"/>
  <c r="L41" i="1"/>
  <c r="L42" i="1"/>
  <c r="L43" i="1"/>
  <c r="L47" i="1"/>
  <c r="L80" i="1"/>
  <c r="L81" i="1"/>
  <c r="L82" i="1"/>
  <c r="L83" i="1"/>
  <c r="L103" i="1"/>
  <c r="L105" i="1"/>
  <c r="L168" i="1"/>
  <c r="L157" i="1"/>
  <c r="L152" i="1"/>
  <c r="L159" i="1"/>
  <c r="L160" i="1"/>
  <c r="L161" i="1"/>
  <c r="L158" i="1"/>
  <c r="L164" i="1"/>
  <c r="L165" i="1"/>
  <c r="L166" i="1"/>
  <c r="L167" i="1"/>
  <c r="L162" i="1"/>
  <c r="L163" i="1"/>
  <c r="L154" i="1"/>
  <c r="L155" i="1"/>
  <c r="L26" i="1"/>
  <c r="L27" i="1"/>
  <c r="L186" i="1"/>
  <c r="L187" i="1"/>
  <c r="L188" i="1"/>
  <c r="L189" i="1"/>
  <c r="L185" i="1"/>
  <c r="L146" i="1"/>
  <c r="L150" i="1"/>
  <c r="L148" i="1"/>
  <c r="L151" i="1"/>
  <c r="L149" i="1"/>
  <c r="L138" i="1"/>
  <c r="L139" i="1"/>
  <c r="L12" i="1"/>
  <c r="L13" i="1"/>
  <c r="L14" i="1"/>
  <c r="L15" i="1"/>
  <c r="L21" i="1"/>
  <c r="L20" i="1"/>
  <c r="L108" i="1"/>
  <c r="L109" i="1"/>
  <c r="L110" i="1"/>
  <c r="L111" i="1"/>
  <c r="L112" i="1"/>
  <c r="L114" i="1"/>
  <c r="L115" i="1"/>
  <c r="L113" i="1"/>
  <c r="L116" i="1"/>
  <c r="L119" i="1"/>
  <c r="L120" i="1"/>
  <c r="L121" i="1"/>
  <c r="L124" i="1"/>
  <c r="L125" i="1"/>
  <c r="L126" i="1"/>
  <c r="L127" i="1"/>
  <c r="L128" i="1"/>
  <c r="L129" i="1"/>
  <c r="L132" i="1"/>
  <c r="L117" i="1"/>
  <c r="L118" i="1"/>
  <c r="L130" i="1"/>
  <c r="L142" i="1"/>
  <c r="L143" i="1"/>
  <c r="L144" i="1"/>
  <c r="L179" i="1"/>
  <c r="L178" i="1"/>
  <c r="L208" i="1"/>
  <c r="L214" i="1"/>
  <c r="L29" i="1"/>
  <c r="L35" i="1"/>
  <c r="L32" i="1"/>
  <c r="L28" i="1"/>
  <c r="L30" i="1"/>
  <c r="L34" i="1"/>
  <c r="L33" i="1"/>
  <c r="L31" i="1"/>
  <c r="L36" i="1"/>
  <c r="L389" i="1"/>
  <c r="L170" i="1"/>
  <c r="L173" i="1"/>
  <c r="L174" i="1"/>
  <c r="L44" i="1"/>
  <c r="L48" i="1"/>
  <c r="L52" i="1"/>
  <c r="L79" i="1"/>
  <c r="L382" i="1"/>
  <c r="L383" i="1"/>
  <c r="L384" i="1"/>
  <c r="L385" i="1"/>
  <c r="L386" i="1"/>
  <c r="L387" i="1"/>
  <c r="L388" i="1"/>
  <c r="L216" i="1"/>
  <c r="L55" i="1"/>
  <c r="L183" i="1"/>
  <c r="L181" i="1"/>
  <c r="L182" i="1"/>
  <c r="L184" i="1"/>
  <c r="L23" i="1"/>
  <c r="L24" i="1"/>
  <c r="L204" i="1"/>
  <c r="L205" i="1"/>
  <c r="L169" i="1"/>
  <c r="L153" i="1"/>
  <c r="L147" i="1"/>
  <c r="L123" i="1"/>
  <c r="L131" i="1"/>
  <c r="L145" i="1"/>
  <c r="L180" i="1"/>
  <c r="L190" i="1"/>
  <c r="L191" i="1"/>
  <c r="L194" i="1"/>
  <c r="L122" i="1"/>
  <c r="L192" i="1"/>
  <c r="L195" i="1"/>
  <c r="L197" i="1"/>
  <c r="L193" i="1"/>
  <c r="L199" i="1"/>
  <c r="L77" i="1"/>
  <c r="L78" i="1"/>
  <c r="L198" i="1"/>
  <c r="L75" i="1"/>
  <c r="L76" i="1"/>
  <c r="L88" i="1"/>
  <c r="N392" i="1"/>
  <c r="K392" i="1"/>
  <c r="L392" i="1"/>
</calcChain>
</file>

<file path=xl/sharedStrings.xml><?xml version="1.0" encoding="utf-8"?>
<sst xmlns="http://schemas.openxmlformats.org/spreadsheetml/2006/main" count="2794" uniqueCount="384">
  <si>
    <t>FOTO</t>
  </si>
  <si>
    <t>BRAND</t>
  </si>
  <si>
    <t>SKU</t>
  </si>
  <si>
    <t>COLOR</t>
  </si>
  <si>
    <t>COLOR DE</t>
  </si>
  <si>
    <t>GROUP</t>
  </si>
  <si>
    <t>CATEGORY</t>
  </si>
  <si>
    <t>GENDER</t>
  </si>
  <si>
    <t>SIZE</t>
  </si>
  <si>
    <t>RETAIL</t>
  </si>
  <si>
    <t>PCS</t>
  </si>
  <si>
    <t xml:space="preserve">WHS </t>
  </si>
  <si>
    <t>JEANS</t>
  </si>
  <si>
    <t>ACCESSORIES</t>
  </si>
  <si>
    <t>BAG</t>
  </si>
  <si>
    <t>WOMAN</t>
  </si>
  <si>
    <t>UNI</t>
  </si>
  <si>
    <t>CARD CASE</t>
  </si>
  <si>
    <t>MAN</t>
  </si>
  <si>
    <t>NAVY</t>
  </si>
  <si>
    <t>RTW</t>
  </si>
  <si>
    <t>PULLOVER</t>
  </si>
  <si>
    <t>XL</t>
  </si>
  <si>
    <t>S</t>
  </si>
  <si>
    <t>M</t>
  </si>
  <si>
    <t>L</t>
  </si>
  <si>
    <t>GREY</t>
  </si>
  <si>
    <t>SWEATSHIRT</t>
  </si>
  <si>
    <t>BLACK</t>
  </si>
  <si>
    <t>ALEXANDER MCQUEEN</t>
  </si>
  <si>
    <t>757487WIDU11000</t>
  </si>
  <si>
    <t>SHOES</t>
  </si>
  <si>
    <t>BOOT</t>
  </si>
  <si>
    <t>WMN</t>
  </si>
  <si>
    <t>36.5</t>
  </si>
  <si>
    <t>37.5</t>
  </si>
  <si>
    <t>777961WIAT61680</t>
  </si>
  <si>
    <t>SNEAKER</t>
  </si>
  <si>
    <t>WHITE</t>
  </si>
  <si>
    <t>5604721NT5B1070</t>
  </si>
  <si>
    <t>POUCH</t>
  </si>
  <si>
    <t>632038C8Z571095</t>
  </si>
  <si>
    <t>CARD HOLDER</t>
  </si>
  <si>
    <t>6021371AAMJ1070</t>
  </si>
  <si>
    <t>WALLETS</t>
  </si>
  <si>
    <t>6021441NT7B1070</t>
  </si>
  <si>
    <t>6831171AAMJ1070</t>
  </si>
  <si>
    <t>649212DZTIY1000</t>
  </si>
  <si>
    <t>7263201AAP32864</t>
  </si>
  <si>
    <t>GREEN</t>
  </si>
  <si>
    <t>7263241AAP32864</t>
  </si>
  <si>
    <t>649202DZTIY1000</t>
  </si>
  <si>
    <t>MULTI</t>
  </si>
  <si>
    <t>HOODIE</t>
  </si>
  <si>
    <t>T-SHIRT</t>
  </si>
  <si>
    <t>XS</t>
  </si>
  <si>
    <t>BALMAIN</t>
  </si>
  <si>
    <t>TROUSERS</t>
  </si>
  <si>
    <t>AH1MM000DD09</t>
  </si>
  <si>
    <t>6FF</t>
  </si>
  <si>
    <t>AH0HN014VD13</t>
  </si>
  <si>
    <t>WCL</t>
  </si>
  <si>
    <t>BLACK BROWN</t>
  </si>
  <si>
    <t>BH1HC088DD68</t>
  </si>
  <si>
    <t>0PC</t>
  </si>
  <si>
    <t>CHEMISE</t>
  </si>
  <si>
    <t>BH0KD000KF38</t>
  </si>
  <si>
    <t>BLUE</t>
  </si>
  <si>
    <t>EAB</t>
  </si>
  <si>
    <t>BH1KD000CK88</t>
  </si>
  <si>
    <t>AH1SI316 WB09</t>
  </si>
  <si>
    <t>0PA</t>
  </si>
  <si>
    <t>JACKET</t>
  </si>
  <si>
    <t>YELLOW</t>
  </si>
  <si>
    <t>BELTS</t>
  </si>
  <si>
    <t>BURBERRY</t>
  </si>
  <si>
    <t>BEIGE</t>
  </si>
  <si>
    <t>MILK</t>
  </si>
  <si>
    <t>VIOLET</t>
  </si>
  <si>
    <t>MULTI GREEN</t>
  </si>
  <si>
    <t>BELT</t>
  </si>
  <si>
    <t>SCIARPA</t>
  </si>
  <si>
    <t>XXL</t>
  </si>
  <si>
    <t>ETRO</t>
  </si>
  <si>
    <t>AP08085088</t>
  </si>
  <si>
    <t>1P08085081</t>
  </si>
  <si>
    <t>1P0782211</t>
  </si>
  <si>
    <t>UOMO</t>
  </si>
  <si>
    <t>DONNA</t>
  </si>
  <si>
    <t>LANVIN</t>
  </si>
  <si>
    <t>LM-SLIP01-PIEN-P23</t>
  </si>
  <si>
    <t>LW-BGTC01-CAN1-P24</t>
  </si>
  <si>
    <t>0510</t>
  </si>
  <si>
    <t>BEIGE BLACK</t>
  </si>
  <si>
    <t>D528</t>
  </si>
  <si>
    <t>PINK</t>
  </si>
  <si>
    <t>00</t>
  </si>
  <si>
    <t>FM-SKDK00-NASH-A20</t>
  </si>
  <si>
    <t>FW-SKDK00-NASH-A20</t>
  </si>
  <si>
    <t>MAISON MARGIELA</t>
  </si>
  <si>
    <t>S61WG0035P4348</t>
  </si>
  <si>
    <t>H0157</t>
  </si>
  <si>
    <t>S56WG0082P4455</t>
  </si>
  <si>
    <t>S58WU0246P3753</t>
  </si>
  <si>
    <t>T4091</t>
  </si>
  <si>
    <t>S58WU0273P3753</t>
  </si>
  <si>
    <t>T8013</t>
  </si>
  <si>
    <t>S39WS0115P4291</t>
  </si>
  <si>
    <t>T1003</t>
  </si>
  <si>
    <t>S97WS0078P6843</t>
  </si>
  <si>
    <t>HA332</t>
  </si>
  <si>
    <t>S58WZ0042P3753</t>
  </si>
  <si>
    <t>S58WZ0042P5016</t>
  </si>
  <si>
    <t>T9002</t>
  </si>
  <si>
    <t>SILVER</t>
  </si>
  <si>
    <t>SIOTH0001</t>
  </si>
  <si>
    <t>119M</t>
  </si>
  <si>
    <t>MANOLO BLAHNIK</t>
  </si>
  <si>
    <t>123-2425-0008</t>
  </si>
  <si>
    <t>BLU</t>
  </si>
  <si>
    <t>123-2425-0006</t>
  </si>
  <si>
    <t>FUXIA</t>
  </si>
  <si>
    <t>9XX-0348-0053</t>
  </si>
  <si>
    <t>BALLERINA</t>
  </si>
  <si>
    <t>9XX-0348-0041</t>
  </si>
  <si>
    <t>9XX-0664-0038</t>
  </si>
  <si>
    <t>9XX-06630-0343</t>
  </si>
  <si>
    <t>MCM</t>
  </si>
  <si>
    <t>MESDASW03/U4</t>
  </si>
  <si>
    <t>U4</t>
  </si>
  <si>
    <t>WHITE-LILLA</t>
  </si>
  <si>
    <t>U5</t>
  </si>
  <si>
    <t>U6</t>
  </si>
  <si>
    <t>U7</t>
  </si>
  <si>
    <t>U8</t>
  </si>
  <si>
    <t>MESDASW03/WT</t>
  </si>
  <si>
    <t>WT</t>
  </si>
  <si>
    <t>MEXDASW01/J8</t>
  </si>
  <si>
    <t>J8</t>
  </si>
  <si>
    <t>WHITE-GREEN</t>
  </si>
  <si>
    <t>J9</t>
  </si>
  <si>
    <t>J10</t>
  </si>
  <si>
    <t>MEXDASW01/WT</t>
  </si>
  <si>
    <t>MEXDASW02/WT</t>
  </si>
  <si>
    <t>MEXDATD03/WT</t>
  </si>
  <si>
    <t>THOM BROWNE</t>
  </si>
  <si>
    <t>MJD103X-07259</t>
  </si>
  <si>
    <t>JAKET</t>
  </si>
  <si>
    <t>MJO165O-F0496</t>
  </si>
  <si>
    <t>POLO</t>
  </si>
  <si>
    <t>MJP193AJ0129</t>
  </si>
  <si>
    <t>MJS218AJ0084</t>
  </si>
  <si>
    <t>MJT389AJ0088</t>
  </si>
  <si>
    <t>055</t>
  </si>
  <si>
    <t>MJT390AJ0088</t>
  </si>
  <si>
    <t>MJT410AJ0100</t>
  </si>
  <si>
    <t>MKA326AY3001</t>
  </si>
  <si>
    <t>MKC484AY1014</t>
  </si>
  <si>
    <t>CARDIGAN</t>
  </si>
  <si>
    <t>MKC489AY1014</t>
  </si>
  <si>
    <t>MWL150E-04569</t>
  </si>
  <si>
    <t>CAMICIA</t>
  </si>
  <si>
    <t>MWL301AF0352</t>
  </si>
  <si>
    <t>SHIRT</t>
  </si>
  <si>
    <t>MWL301OF0525</t>
  </si>
  <si>
    <t>035</t>
  </si>
  <si>
    <t>WHITE/GREY</t>
  </si>
  <si>
    <t>VALENTINO GARAVANI</t>
  </si>
  <si>
    <t>XW0B0K21HHX</t>
  </si>
  <si>
    <t>0NO</t>
  </si>
  <si>
    <t>4Y0S0H77KXL</t>
  </si>
  <si>
    <t>A01</t>
  </si>
  <si>
    <t>4Y2S0F90JKD</t>
  </si>
  <si>
    <t>0BO</t>
  </si>
  <si>
    <t>0NI</t>
  </si>
  <si>
    <t>VALENTINO</t>
  </si>
  <si>
    <t>4V3MG01F9US</t>
  </si>
  <si>
    <t>450,00 € </t>
  </si>
  <si>
    <t>WV3MF18W7GF</t>
  </si>
  <si>
    <t>ONI</t>
  </si>
  <si>
    <t xml:space="preserve">5V3KP02ZAC2 </t>
  </si>
  <si>
    <t xml:space="preserve">0AN </t>
  </si>
  <si>
    <t xml:space="preserve">AVORIO NERO </t>
  </si>
  <si>
    <t xml:space="preserve">L </t>
  </si>
  <si>
    <t xml:space="preserve">5V3MF14F3TV </t>
  </si>
  <si>
    <t xml:space="preserve">0NO </t>
  </si>
  <si>
    <t xml:space="preserve">NERO </t>
  </si>
  <si>
    <t>FELPA</t>
  </si>
  <si>
    <t>XXXL</t>
  </si>
  <si>
    <t xml:space="preserve">5V3MG10V3LE </t>
  </si>
  <si>
    <t>BIANCO BIANCO</t>
  </si>
  <si>
    <t xml:space="preserve">5V3MG10V96P </t>
  </si>
  <si>
    <t>NERO</t>
  </si>
  <si>
    <t>5V3MG10V9LJ</t>
  </si>
  <si>
    <t xml:space="preserve">5V3MG10V9LJ </t>
  </si>
  <si>
    <t xml:space="preserve">598N </t>
  </si>
  <si>
    <t>5V3MG14Y9KC</t>
  </si>
  <si>
    <t>MXM</t>
  </si>
  <si>
    <t xml:space="preserve">ST TOILE ICONOGRA </t>
  </si>
  <si>
    <t xml:space="preserve">YE6 </t>
  </si>
  <si>
    <t>5V3MG15ZA8E</t>
  </si>
  <si>
    <t>NERO BIANCO</t>
  </si>
  <si>
    <t xml:space="preserve">5V3MH01K954 </t>
  </si>
  <si>
    <t xml:space="preserve">TOT RTL </t>
  </si>
  <si>
    <t>A.P.C.</t>
  </si>
  <si>
    <t>M61445</t>
  </si>
  <si>
    <t>IAI</t>
  </si>
  <si>
    <t xml:space="preserve">PXAWV </t>
  </si>
  <si>
    <t>F63270</t>
  </si>
  <si>
    <t>BROWN</t>
  </si>
  <si>
    <t>H27672</t>
  </si>
  <si>
    <t>IAK</t>
  </si>
  <si>
    <t>H23213</t>
  </si>
  <si>
    <t>TCI</t>
  </si>
  <si>
    <t>H27699</t>
  </si>
  <si>
    <t>PAA</t>
  </si>
  <si>
    <t>H27836</t>
  </si>
  <si>
    <t>H27833</t>
  </si>
  <si>
    <t>DARK NAVY</t>
  </si>
  <si>
    <t>ACNE STUDIOS</t>
  </si>
  <si>
    <t>CL0265</t>
  </si>
  <si>
    <t>Acne Studios</t>
  </si>
  <si>
    <t>CB0096</t>
  </si>
  <si>
    <t>228</t>
  </si>
  <si>
    <t>CELESTE</t>
  </si>
  <si>
    <t>SHIRT REGULAR FIT</t>
  </si>
  <si>
    <t>BALENCIAGA</t>
  </si>
  <si>
    <t>594309D6WZN</t>
  </si>
  <si>
    <t>6559271IZI3</t>
  </si>
  <si>
    <t>WALLET</t>
  </si>
  <si>
    <t>590974WA960</t>
  </si>
  <si>
    <t>677403W3RB6</t>
  </si>
  <si>
    <t>SNEAKERS</t>
  </si>
  <si>
    <t>SANDAL</t>
  </si>
  <si>
    <t>733859T3253</t>
  </si>
  <si>
    <t>753212TOW53</t>
  </si>
  <si>
    <t>PANT</t>
  </si>
  <si>
    <t>641675TKVJ1</t>
  </si>
  <si>
    <t>BOTTEGA VENETA</t>
  </si>
  <si>
    <t>608783 VO0BG</t>
  </si>
  <si>
    <t>RED</t>
  </si>
  <si>
    <t>PORTACHIAVI</t>
  </si>
  <si>
    <t>UNISEX</t>
  </si>
  <si>
    <t>ORANGE</t>
  </si>
  <si>
    <t>651820 V0HWI</t>
  </si>
  <si>
    <t>AZZURRO</t>
  </si>
  <si>
    <t>728781 VMAUL</t>
  </si>
  <si>
    <t>741259 VBSD0</t>
  </si>
  <si>
    <t>COMMON PROJECTS</t>
  </si>
  <si>
    <t>420,00 € </t>
  </si>
  <si>
    <t>CONVERSE</t>
  </si>
  <si>
    <t>150207C PK111</t>
  </si>
  <si>
    <t>A08147C P1K127</t>
  </si>
  <si>
    <t>A08148C PK127</t>
  </si>
  <si>
    <t>WHITE-BLACK</t>
  </si>
  <si>
    <t>A08150C P1KI26</t>
  </si>
  <si>
    <t>A08796C P1K111</t>
  </si>
  <si>
    <t>AZ-T025-051-1</t>
  </si>
  <si>
    <t>AZ-T026-051-1</t>
  </si>
  <si>
    <t>AZ-T072-051-1</t>
  </si>
  <si>
    <t>AZ-T085-051-1</t>
  </si>
  <si>
    <t>AZ-T108-051-2</t>
  </si>
  <si>
    <t>AZ-T111-051-1</t>
  </si>
  <si>
    <t>AZ-T112-051-1</t>
  </si>
  <si>
    <t>AZ-T118-051-2</t>
  </si>
  <si>
    <t>AZ-T262-051-1</t>
  </si>
  <si>
    <t>AZ-T287-051-1</t>
  </si>
  <si>
    <t>AZ-T294-051-2</t>
  </si>
  <si>
    <t>DIOR</t>
  </si>
  <si>
    <t>B1760WOMCM</t>
  </si>
  <si>
    <t>35P</t>
  </si>
  <si>
    <t>BRACELETS</t>
  </si>
  <si>
    <t>B0328UVWV39U</t>
  </si>
  <si>
    <t>39U</t>
  </si>
  <si>
    <t>KCQ861LBO900355</t>
  </si>
  <si>
    <t>SLIDER</t>
  </si>
  <si>
    <t>3LO114ZAY90043</t>
  </si>
  <si>
    <t>MOCASSINO</t>
  </si>
  <si>
    <t>493J832A0869</t>
  </si>
  <si>
    <t>DOLCE E GABBANA</t>
  </si>
  <si>
    <t xml:space="preserve">A30200 A1037 </t>
  </si>
  <si>
    <t>A10806 A1203</t>
  </si>
  <si>
    <t>FENDI</t>
  </si>
  <si>
    <t>FZX091 APJJ F1ML0</t>
  </si>
  <si>
    <t>F1ML0</t>
  </si>
  <si>
    <t>FLP357 AN53 F0QG0</t>
  </si>
  <si>
    <t>F0QG0</t>
  </si>
  <si>
    <t>7X1501 AHI3 F0QA1</t>
  </si>
  <si>
    <t>F0QA1</t>
  </si>
  <si>
    <t>SANDALO</t>
  </si>
  <si>
    <t>8X8427 AO0Q F1LRG</t>
  </si>
  <si>
    <t>F1LRG</t>
  </si>
  <si>
    <t>7E1504 AHI8 F1GB9</t>
  </si>
  <si>
    <t>F1GB9</t>
  </si>
  <si>
    <t>LILIAC</t>
  </si>
  <si>
    <t>8R8136 AOMK F11W3</t>
  </si>
  <si>
    <t>F11W3</t>
  </si>
  <si>
    <t>7D1561 AQZC F1NM7</t>
  </si>
  <si>
    <t>F1NM7</t>
  </si>
  <si>
    <t>AVORIO</t>
  </si>
  <si>
    <t>7D1645 AQ6J F0QF9</t>
  </si>
  <si>
    <t>F0QF9</t>
  </si>
  <si>
    <t>8I8443 NA7 F0QA1</t>
  </si>
  <si>
    <t>GIVENCHY</t>
  </si>
  <si>
    <t>BN204LF05Y</t>
  </si>
  <si>
    <t>001</t>
  </si>
  <si>
    <t>BE201KE1N5</t>
  </si>
  <si>
    <t>BM71JB3YLY</t>
  </si>
  <si>
    <t>BM716G3YM8</t>
  </si>
  <si>
    <t>BM71JA3YN0</t>
  </si>
  <si>
    <t>BM50W25Y52</t>
  </si>
  <si>
    <t>BM50DS500K</t>
  </si>
  <si>
    <t xml:space="preserve">BMJ0HA3Y8N </t>
  </si>
  <si>
    <t>BMJ0HA3Y8N</t>
  </si>
  <si>
    <t>MAISON KITSUNE</t>
  </si>
  <si>
    <t>LM00702KM0001</t>
  </si>
  <si>
    <t>P476</t>
  </si>
  <si>
    <t>INK BLUE</t>
  </si>
  <si>
    <t>LM00705KM0001</t>
  </si>
  <si>
    <t>P357</t>
  </si>
  <si>
    <t>CANVAS</t>
  </si>
  <si>
    <t>LM00706KM0001</t>
  </si>
  <si>
    <t>MM00301KM0307</t>
  </si>
  <si>
    <t>H120</t>
  </si>
  <si>
    <t>MM00316KM0307</t>
  </si>
  <si>
    <t>P384</t>
  </si>
  <si>
    <t>MILITARY GREEN</t>
  </si>
  <si>
    <t>P129</t>
  </si>
  <si>
    <t>ASH TREE</t>
  </si>
  <si>
    <t>NM00808KM0329</t>
  </si>
  <si>
    <t>P199</t>
  </si>
  <si>
    <t>LM06206WA0022</t>
  </si>
  <si>
    <t>P204</t>
  </si>
  <si>
    <t>LW06202WA0019</t>
  </si>
  <si>
    <t>S582</t>
  </si>
  <si>
    <t>GRAPE INK BLUE</t>
  </si>
  <si>
    <t>LW06206WA0022</t>
  </si>
  <si>
    <t>P255</t>
  </si>
  <si>
    <t>DARK BEIGE</t>
  </si>
  <si>
    <t>OFF-WHITE</t>
  </si>
  <si>
    <t>OMIA189C99LEA0132510</t>
  </si>
  <si>
    <t>RED BLACK</t>
  </si>
  <si>
    <t xml:space="preserve"> 40</t>
  </si>
  <si>
    <t xml:space="preserve"> 44</t>
  </si>
  <si>
    <t>OWIA259C99LEA013</t>
  </si>
  <si>
    <t>OMAA027C99JER00</t>
  </si>
  <si>
    <t>1001</t>
  </si>
  <si>
    <t>TSHIRT</t>
  </si>
  <si>
    <t>OWCD023F22JER001</t>
  </si>
  <si>
    <t>3535</t>
  </si>
  <si>
    <t>LEGGINGS</t>
  </si>
  <si>
    <t>OMBA054C99FLE0061001</t>
  </si>
  <si>
    <t>BLACK WHITE</t>
  </si>
  <si>
    <t>Man</t>
  </si>
  <si>
    <t xml:space="preserve"> S</t>
  </si>
  <si>
    <t xml:space="preserve"> M</t>
  </si>
  <si>
    <t xml:space="preserve"> L</t>
  </si>
  <si>
    <t xml:space="preserve"> XL</t>
  </si>
  <si>
    <t>OMAA120F23JER0011001</t>
  </si>
  <si>
    <t>PALM ANGELS </t>
  </si>
  <si>
    <t>PMCH022F23FLE0011001</t>
  </si>
  <si>
    <t>SWEATPANT</t>
  </si>
  <si>
    <t>SWEAT PANT</t>
  </si>
  <si>
    <t>PATOU</t>
  </si>
  <si>
    <t>AC047 8041999B</t>
  </si>
  <si>
    <t>999B</t>
  </si>
  <si>
    <t>CAP</t>
  </si>
  <si>
    <t>BA001 5000</t>
  </si>
  <si>
    <t>900B</t>
  </si>
  <si>
    <t>BA003 5033</t>
  </si>
  <si>
    <t>474F</t>
  </si>
  <si>
    <t>BA001 5034</t>
  </si>
  <si>
    <t>101G</t>
  </si>
  <si>
    <t>GOLDEN BEIGE</t>
  </si>
  <si>
    <t>SEE BY CHLOE</t>
  </si>
  <si>
    <t>CHC22US500H27</t>
  </si>
  <si>
    <t>CHS17WP579349</t>
  </si>
  <si>
    <t>BLAK</t>
  </si>
  <si>
    <t>CHS23WSB63D53</t>
  </si>
  <si>
    <t>24H</t>
  </si>
  <si>
    <t>S22USB62B04</t>
  </si>
  <si>
    <t>WANDLER</t>
  </si>
  <si>
    <t>22102 000025</t>
  </si>
  <si>
    <t xml:space="preserve">TOT WHS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</si>
</sst>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.00\ &quot;€&quot;"/>
  </numFmts>
  <fonts count="7">
    <font>
      <sz val="12"/>
      <color theme="1"/>
      <name val="Aptos Narrow"/>
      <family val="2"/>
    </font>
    <font>
      <sz val="12"/>
      <color indexed="8"/>
      <name val="Aptos Narrow"/>
      <family val="2"/>
    </font>
    <font>
      <sz val="10"/>
      <color indexed="8"/>
      <name val="Arial"/>
      <family val="2"/>
    </font>
    <font>
      <sz val="14"/>
      <color indexed="8"/>
      <name val="Helvetica"/>
      <family val="2"/>
    </font>
    <font>
      <sz val="14"/>
      <color indexed="8"/>
      <name val="Helvetica"/>
      <family val="2"/>
    </font>
    <font>
      <sz val="14"/>
      <color indexed="8"/>
      <name val="Helvetica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6" fillId="0" borderId="0"/>
    <xf numFmtId="44" fontId="2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 applyAlignment="1">
      <alignment horizontal="center" vertical="center"/>
    </xf>
    <xf numFmtId="44" fontId="3" fillId="0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4" fontId="3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4" fontId="4" fillId="0" borderId="1" xfId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4" fontId="3" fillId="0" borderId="1" xfId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1" fontId="3" fillId="0" borderId="1" xfId="0" applyNumberFormat="1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1" fontId="3" fillId="0" borderId="1" xfId="3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4" fontId="3" fillId="0" borderId="0" xfId="1" applyFont="1" applyAlignment="1">
      <alignment horizontal="center" vertical="center"/>
    </xf>
  </cellXfs>
  <cellStyles count="4">
    <cellStyle name="Currency" xfId="1" builtinId="4"/>
    <cellStyle name="Normal" xfId="0" builtinId="0"/>
    <cellStyle name="Normale 3" xfId="2"/>
    <cellStyle name="Valuta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jpeg"/><Relationship Id="rId117" Type="http://schemas.openxmlformats.org/officeDocument/2006/relationships/image" Target="../media/image117.jpeg"/><Relationship Id="rId21" Type="http://schemas.openxmlformats.org/officeDocument/2006/relationships/image" Target="../media/image21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84" Type="http://schemas.openxmlformats.org/officeDocument/2006/relationships/image" Target="../media/image84.jpeg"/><Relationship Id="rId89" Type="http://schemas.openxmlformats.org/officeDocument/2006/relationships/image" Target="../media/image89.jpeg"/><Relationship Id="rId112" Type="http://schemas.openxmlformats.org/officeDocument/2006/relationships/image" Target="../media/image112.jpeg"/><Relationship Id="rId133" Type="http://schemas.openxmlformats.org/officeDocument/2006/relationships/image" Target="../media/image133.jpeg"/><Relationship Id="rId138" Type="http://schemas.openxmlformats.org/officeDocument/2006/relationships/image" Target="../media/image138.jpeg"/><Relationship Id="rId154" Type="http://schemas.openxmlformats.org/officeDocument/2006/relationships/image" Target="../media/image154.jpeg"/><Relationship Id="rId159" Type="http://schemas.openxmlformats.org/officeDocument/2006/relationships/image" Target="../media/image159.jpeg"/><Relationship Id="rId175" Type="http://schemas.openxmlformats.org/officeDocument/2006/relationships/image" Target="../media/image175.jpeg"/><Relationship Id="rId170" Type="http://schemas.openxmlformats.org/officeDocument/2006/relationships/image" Target="../media/image170.jpeg"/><Relationship Id="rId16" Type="http://schemas.openxmlformats.org/officeDocument/2006/relationships/image" Target="../media/image16.jpeg"/><Relationship Id="rId107" Type="http://schemas.openxmlformats.org/officeDocument/2006/relationships/image" Target="../media/image107.jpeg"/><Relationship Id="rId11" Type="http://schemas.openxmlformats.org/officeDocument/2006/relationships/image" Target="../media/image11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53" Type="http://schemas.openxmlformats.org/officeDocument/2006/relationships/image" Target="../media/image53.jpeg"/><Relationship Id="rId58" Type="http://schemas.openxmlformats.org/officeDocument/2006/relationships/image" Target="../media/image58.pn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102" Type="http://schemas.openxmlformats.org/officeDocument/2006/relationships/image" Target="../media/image102.jpeg"/><Relationship Id="rId123" Type="http://schemas.openxmlformats.org/officeDocument/2006/relationships/image" Target="../media/image123.jpeg"/><Relationship Id="rId128" Type="http://schemas.openxmlformats.org/officeDocument/2006/relationships/image" Target="../media/image128.jpeg"/><Relationship Id="rId144" Type="http://schemas.openxmlformats.org/officeDocument/2006/relationships/image" Target="../media/image144.jpeg"/><Relationship Id="rId149" Type="http://schemas.openxmlformats.org/officeDocument/2006/relationships/image" Target="../media/image149.jpeg"/><Relationship Id="rId5" Type="http://schemas.openxmlformats.org/officeDocument/2006/relationships/image" Target="../media/image5.jpeg"/><Relationship Id="rId90" Type="http://schemas.openxmlformats.org/officeDocument/2006/relationships/image" Target="../media/image90.jpeg"/><Relationship Id="rId95" Type="http://schemas.openxmlformats.org/officeDocument/2006/relationships/image" Target="../media/image95.jpeg"/><Relationship Id="rId160" Type="http://schemas.openxmlformats.org/officeDocument/2006/relationships/image" Target="../media/image160.jpeg"/><Relationship Id="rId165" Type="http://schemas.openxmlformats.org/officeDocument/2006/relationships/image" Target="../media/image165.jpeg"/><Relationship Id="rId181" Type="http://schemas.openxmlformats.org/officeDocument/2006/relationships/image" Target="../media/image181.jpeg"/><Relationship Id="rId186" Type="http://schemas.openxmlformats.org/officeDocument/2006/relationships/image" Target="../media/image186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113" Type="http://schemas.openxmlformats.org/officeDocument/2006/relationships/image" Target="../media/image113.jpeg"/><Relationship Id="rId118" Type="http://schemas.openxmlformats.org/officeDocument/2006/relationships/image" Target="../media/image118.jpeg"/><Relationship Id="rId134" Type="http://schemas.openxmlformats.org/officeDocument/2006/relationships/image" Target="../media/image134.jpeg"/><Relationship Id="rId139" Type="http://schemas.openxmlformats.org/officeDocument/2006/relationships/image" Target="../media/image139.png"/><Relationship Id="rId80" Type="http://schemas.openxmlformats.org/officeDocument/2006/relationships/image" Target="../media/image80.jpeg"/><Relationship Id="rId85" Type="http://schemas.openxmlformats.org/officeDocument/2006/relationships/image" Target="../media/image85.jpeg"/><Relationship Id="rId150" Type="http://schemas.openxmlformats.org/officeDocument/2006/relationships/image" Target="../media/image150.jpeg"/><Relationship Id="rId155" Type="http://schemas.openxmlformats.org/officeDocument/2006/relationships/image" Target="../media/image155.jpeg"/><Relationship Id="rId171" Type="http://schemas.openxmlformats.org/officeDocument/2006/relationships/image" Target="../media/image171.jpeg"/><Relationship Id="rId176" Type="http://schemas.openxmlformats.org/officeDocument/2006/relationships/image" Target="../media/image176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59" Type="http://schemas.openxmlformats.org/officeDocument/2006/relationships/image" Target="../media/image59.png"/><Relationship Id="rId103" Type="http://schemas.openxmlformats.org/officeDocument/2006/relationships/image" Target="../media/image103.jpeg"/><Relationship Id="rId108" Type="http://schemas.openxmlformats.org/officeDocument/2006/relationships/image" Target="../media/image108.jpeg"/><Relationship Id="rId124" Type="http://schemas.openxmlformats.org/officeDocument/2006/relationships/image" Target="../media/image124.jpeg"/><Relationship Id="rId129" Type="http://schemas.openxmlformats.org/officeDocument/2006/relationships/image" Target="../media/image129.jpeg"/><Relationship Id="rId54" Type="http://schemas.openxmlformats.org/officeDocument/2006/relationships/image" Target="../media/image54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91" Type="http://schemas.openxmlformats.org/officeDocument/2006/relationships/image" Target="../media/image91.jpeg"/><Relationship Id="rId96" Type="http://schemas.openxmlformats.org/officeDocument/2006/relationships/image" Target="../media/image96.jpeg"/><Relationship Id="rId140" Type="http://schemas.openxmlformats.org/officeDocument/2006/relationships/image" Target="../media/image140.png"/><Relationship Id="rId145" Type="http://schemas.openxmlformats.org/officeDocument/2006/relationships/image" Target="../media/image145.jpeg"/><Relationship Id="rId161" Type="http://schemas.openxmlformats.org/officeDocument/2006/relationships/image" Target="../media/image161.jpeg"/><Relationship Id="rId166" Type="http://schemas.openxmlformats.org/officeDocument/2006/relationships/image" Target="../media/image166.jpeg"/><Relationship Id="rId182" Type="http://schemas.openxmlformats.org/officeDocument/2006/relationships/image" Target="../media/image182.jpeg"/><Relationship Id="rId187" Type="http://schemas.openxmlformats.org/officeDocument/2006/relationships/image" Target="../media/image187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49" Type="http://schemas.openxmlformats.org/officeDocument/2006/relationships/image" Target="../media/image49.jpeg"/><Relationship Id="rId114" Type="http://schemas.openxmlformats.org/officeDocument/2006/relationships/image" Target="../media/image114.png"/><Relationship Id="rId119" Type="http://schemas.openxmlformats.org/officeDocument/2006/relationships/image" Target="../media/image119.jpeg"/><Relationship Id="rId44" Type="http://schemas.openxmlformats.org/officeDocument/2006/relationships/image" Target="../media/image44.jpeg"/><Relationship Id="rId60" Type="http://schemas.openxmlformats.org/officeDocument/2006/relationships/image" Target="../media/image60.png"/><Relationship Id="rId65" Type="http://schemas.openxmlformats.org/officeDocument/2006/relationships/image" Target="../media/image65.jpeg"/><Relationship Id="rId81" Type="http://schemas.openxmlformats.org/officeDocument/2006/relationships/image" Target="../media/image81.jpeg"/><Relationship Id="rId86" Type="http://schemas.openxmlformats.org/officeDocument/2006/relationships/image" Target="../media/image86.jpeg"/><Relationship Id="rId130" Type="http://schemas.openxmlformats.org/officeDocument/2006/relationships/image" Target="../media/image130.jpeg"/><Relationship Id="rId135" Type="http://schemas.openxmlformats.org/officeDocument/2006/relationships/image" Target="../media/image135.jpeg"/><Relationship Id="rId151" Type="http://schemas.openxmlformats.org/officeDocument/2006/relationships/image" Target="../media/image151.jpeg"/><Relationship Id="rId156" Type="http://schemas.openxmlformats.org/officeDocument/2006/relationships/image" Target="../media/image156.jpeg"/><Relationship Id="rId177" Type="http://schemas.openxmlformats.org/officeDocument/2006/relationships/image" Target="../media/image177.jpeg"/><Relationship Id="rId172" Type="http://schemas.openxmlformats.org/officeDocument/2006/relationships/image" Target="../media/image172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9" Type="http://schemas.openxmlformats.org/officeDocument/2006/relationships/image" Target="../media/image39.png"/><Relationship Id="rId109" Type="http://schemas.openxmlformats.org/officeDocument/2006/relationships/image" Target="../media/image109.jpeg"/><Relationship Id="rId34" Type="http://schemas.openxmlformats.org/officeDocument/2006/relationships/image" Target="../media/image34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6" Type="http://schemas.openxmlformats.org/officeDocument/2006/relationships/image" Target="../media/image76.jpeg"/><Relationship Id="rId97" Type="http://schemas.openxmlformats.org/officeDocument/2006/relationships/image" Target="../media/image97.jpeg"/><Relationship Id="rId104" Type="http://schemas.openxmlformats.org/officeDocument/2006/relationships/image" Target="../media/image104.jpeg"/><Relationship Id="rId120" Type="http://schemas.openxmlformats.org/officeDocument/2006/relationships/image" Target="../media/image120.jpeg"/><Relationship Id="rId125" Type="http://schemas.openxmlformats.org/officeDocument/2006/relationships/image" Target="../media/image125.jpeg"/><Relationship Id="rId141" Type="http://schemas.openxmlformats.org/officeDocument/2006/relationships/image" Target="../media/image141.jpeg"/><Relationship Id="rId146" Type="http://schemas.openxmlformats.org/officeDocument/2006/relationships/image" Target="../media/image146.jpeg"/><Relationship Id="rId167" Type="http://schemas.openxmlformats.org/officeDocument/2006/relationships/image" Target="../media/image167.jpeg"/><Relationship Id="rId188" Type="http://schemas.openxmlformats.org/officeDocument/2006/relationships/image" Target="../media/image188.pn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92" Type="http://schemas.openxmlformats.org/officeDocument/2006/relationships/image" Target="../media/image92.jpeg"/><Relationship Id="rId162" Type="http://schemas.openxmlformats.org/officeDocument/2006/relationships/image" Target="../media/image162.jpeg"/><Relationship Id="rId183" Type="http://schemas.openxmlformats.org/officeDocument/2006/relationships/image" Target="../media/image183.jpeg"/><Relationship Id="rId2" Type="http://schemas.openxmlformats.org/officeDocument/2006/relationships/image" Target="../media/image2.jpeg"/><Relationship Id="rId29" Type="http://schemas.openxmlformats.org/officeDocument/2006/relationships/image" Target="../media/image29.jpeg"/><Relationship Id="rId24" Type="http://schemas.openxmlformats.org/officeDocument/2006/relationships/image" Target="../media/image24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66" Type="http://schemas.openxmlformats.org/officeDocument/2006/relationships/image" Target="../media/image66.jpeg"/><Relationship Id="rId87" Type="http://schemas.openxmlformats.org/officeDocument/2006/relationships/image" Target="../media/image87.jpeg"/><Relationship Id="rId110" Type="http://schemas.openxmlformats.org/officeDocument/2006/relationships/image" Target="../media/image110.jpeg"/><Relationship Id="rId115" Type="http://schemas.openxmlformats.org/officeDocument/2006/relationships/image" Target="../media/image115.jpeg"/><Relationship Id="rId131" Type="http://schemas.openxmlformats.org/officeDocument/2006/relationships/image" Target="../media/image131.jpeg"/><Relationship Id="rId136" Type="http://schemas.openxmlformats.org/officeDocument/2006/relationships/image" Target="../media/image136.jpeg"/><Relationship Id="rId157" Type="http://schemas.openxmlformats.org/officeDocument/2006/relationships/image" Target="../media/image157.jpeg"/><Relationship Id="rId178" Type="http://schemas.openxmlformats.org/officeDocument/2006/relationships/image" Target="../media/image178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152" Type="http://schemas.openxmlformats.org/officeDocument/2006/relationships/image" Target="../media/image152.jpeg"/><Relationship Id="rId173" Type="http://schemas.openxmlformats.org/officeDocument/2006/relationships/image" Target="../media/image173.jpeg"/><Relationship Id="rId19" Type="http://schemas.openxmlformats.org/officeDocument/2006/relationships/image" Target="../media/image19.jpeg"/><Relationship Id="rId14" Type="http://schemas.openxmlformats.org/officeDocument/2006/relationships/image" Target="../media/image14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56" Type="http://schemas.openxmlformats.org/officeDocument/2006/relationships/image" Target="../media/image56.png"/><Relationship Id="rId77" Type="http://schemas.openxmlformats.org/officeDocument/2006/relationships/image" Target="../media/image77.jpeg"/><Relationship Id="rId100" Type="http://schemas.openxmlformats.org/officeDocument/2006/relationships/image" Target="../media/image100.jpeg"/><Relationship Id="rId105" Type="http://schemas.openxmlformats.org/officeDocument/2006/relationships/image" Target="../media/image105.jpeg"/><Relationship Id="rId126" Type="http://schemas.openxmlformats.org/officeDocument/2006/relationships/image" Target="../media/image126.jpeg"/><Relationship Id="rId147" Type="http://schemas.openxmlformats.org/officeDocument/2006/relationships/image" Target="../media/image147.jpeg"/><Relationship Id="rId168" Type="http://schemas.openxmlformats.org/officeDocument/2006/relationships/image" Target="../media/image168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93" Type="http://schemas.openxmlformats.org/officeDocument/2006/relationships/image" Target="../media/image93.jpeg"/><Relationship Id="rId98" Type="http://schemas.openxmlformats.org/officeDocument/2006/relationships/image" Target="../media/image98.jpeg"/><Relationship Id="rId121" Type="http://schemas.openxmlformats.org/officeDocument/2006/relationships/image" Target="../media/image121.jpeg"/><Relationship Id="rId142" Type="http://schemas.openxmlformats.org/officeDocument/2006/relationships/image" Target="../media/image142.png"/><Relationship Id="rId163" Type="http://schemas.openxmlformats.org/officeDocument/2006/relationships/image" Target="../media/image163.jpeg"/><Relationship Id="rId184" Type="http://schemas.openxmlformats.org/officeDocument/2006/relationships/image" Target="../media/image184.jpeg"/><Relationship Id="rId189" Type="http://schemas.openxmlformats.org/officeDocument/2006/relationships/image" Target="../media/image189.jpeg"/><Relationship Id="rId3" Type="http://schemas.openxmlformats.org/officeDocument/2006/relationships/image" Target="../media/image3.jpeg"/><Relationship Id="rId25" Type="http://schemas.openxmlformats.org/officeDocument/2006/relationships/image" Target="../media/image25.jpeg"/><Relationship Id="rId46" Type="http://schemas.openxmlformats.org/officeDocument/2006/relationships/image" Target="../media/image46.jpeg"/><Relationship Id="rId67" Type="http://schemas.openxmlformats.org/officeDocument/2006/relationships/image" Target="../media/image67.jpeg"/><Relationship Id="rId116" Type="http://schemas.openxmlformats.org/officeDocument/2006/relationships/image" Target="../media/image116.jpeg"/><Relationship Id="rId137" Type="http://schemas.openxmlformats.org/officeDocument/2006/relationships/image" Target="../media/image137.jpeg"/><Relationship Id="rId158" Type="http://schemas.openxmlformats.org/officeDocument/2006/relationships/image" Target="../media/image158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62" Type="http://schemas.openxmlformats.org/officeDocument/2006/relationships/image" Target="../media/image62.jpeg"/><Relationship Id="rId83" Type="http://schemas.openxmlformats.org/officeDocument/2006/relationships/image" Target="../media/image83.jpeg"/><Relationship Id="rId88" Type="http://schemas.openxmlformats.org/officeDocument/2006/relationships/image" Target="../media/image88.jpeg"/><Relationship Id="rId111" Type="http://schemas.openxmlformats.org/officeDocument/2006/relationships/image" Target="../media/image111.jpeg"/><Relationship Id="rId132" Type="http://schemas.openxmlformats.org/officeDocument/2006/relationships/image" Target="../media/image132.jpeg"/><Relationship Id="rId153" Type="http://schemas.openxmlformats.org/officeDocument/2006/relationships/image" Target="../media/image153.jpeg"/><Relationship Id="rId174" Type="http://schemas.openxmlformats.org/officeDocument/2006/relationships/image" Target="../media/image174.jpeg"/><Relationship Id="rId179" Type="http://schemas.openxmlformats.org/officeDocument/2006/relationships/image" Target="../media/image179.jpeg"/><Relationship Id="rId15" Type="http://schemas.openxmlformats.org/officeDocument/2006/relationships/image" Target="../media/image15.jpeg"/><Relationship Id="rId36" Type="http://schemas.openxmlformats.org/officeDocument/2006/relationships/image" Target="../media/image36.jpeg"/><Relationship Id="rId57" Type="http://schemas.openxmlformats.org/officeDocument/2006/relationships/image" Target="../media/image57.jpeg"/><Relationship Id="rId106" Type="http://schemas.openxmlformats.org/officeDocument/2006/relationships/image" Target="../media/image106.jpeg"/><Relationship Id="rId127" Type="http://schemas.openxmlformats.org/officeDocument/2006/relationships/image" Target="../media/image127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52" Type="http://schemas.openxmlformats.org/officeDocument/2006/relationships/image" Target="../media/image52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94" Type="http://schemas.openxmlformats.org/officeDocument/2006/relationships/image" Target="../media/image94.jpeg"/><Relationship Id="rId99" Type="http://schemas.openxmlformats.org/officeDocument/2006/relationships/image" Target="../media/image99.jpeg"/><Relationship Id="rId101" Type="http://schemas.openxmlformats.org/officeDocument/2006/relationships/image" Target="../media/image101.jpeg"/><Relationship Id="rId122" Type="http://schemas.openxmlformats.org/officeDocument/2006/relationships/image" Target="../media/image122.jpeg"/><Relationship Id="rId143" Type="http://schemas.openxmlformats.org/officeDocument/2006/relationships/image" Target="../media/image143.jpeg"/><Relationship Id="rId148" Type="http://schemas.openxmlformats.org/officeDocument/2006/relationships/image" Target="../media/image148.jpeg"/><Relationship Id="rId164" Type="http://schemas.openxmlformats.org/officeDocument/2006/relationships/image" Target="../media/image164.jpeg"/><Relationship Id="rId169" Type="http://schemas.openxmlformats.org/officeDocument/2006/relationships/image" Target="../media/image169.jpeg"/><Relationship Id="rId185" Type="http://schemas.openxmlformats.org/officeDocument/2006/relationships/image" Target="../media/image18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80" Type="http://schemas.openxmlformats.org/officeDocument/2006/relationships/image" Target="../media/image18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36</xdr:row>
      <xdr:rowOff>57150</xdr:rowOff>
    </xdr:from>
    <xdr:to>
      <xdr:col>0</xdr:col>
      <xdr:colOff>962025</xdr:colOff>
      <xdr:row>36</xdr:row>
      <xdr:rowOff>1057275</xdr:rowOff>
    </xdr:to>
    <xdr:pic>
      <xdr:nvPicPr>
        <xdr:cNvPr id="1025" name="dimg_J4PiZ_-XDYuni-gPnNCMqQ0_25" descr="Alexander McQUEEN STIVALETTO 'LUCENT' 757487WIDU11000 (Alexander  McQUEEN/ブーツ) | Alexander McQUEEN（アレキサンダー・マックイーン）のファッション通販 - Sto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" y="40290750"/>
          <a:ext cx="65722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304800</xdr:colOff>
      <xdr:row>37</xdr:row>
      <xdr:rowOff>38100</xdr:rowOff>
    </xdr:from>
    <xdr:to>
      <xdr:col>0</xdr:col>
      <xdr:colOff>962025</xdr:colOff>
      <xdr:row>37</xdr:row>
      <xdr:rowOff>1028700</xdr:rowOff>
    </xdr:to>
    <xdr:pic>
      <xdr:nvPicPr>
        <xdr:cNvPr id="1026" name="dimg_J4PiZ_-XDYuni-gPnNCMqQ0_25" descr="Alexander McQUEEN STIVALETTO 'LUCENT' 757487WIDU11000 (Alexander  McQUEEN/ブーツ) | Alexander McQUEEN（アレキサンダー・マックイーン）のファッション通販 - Sto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" y="41414700"/>
          <a:ext cx="6572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323850</xdr:colOff>
      <xdr:row>38</xdr:row>
      <xdr:rowOff>95250</xdr:rowOff>
    </xdr:from>
    <xdr:to>
      <xdr:col>0</xdr:col>
      <xdr:colOff>981075</xdr:colOff>
      <xdr:row>38</xdr:row>
      <xdr:rowOff>1085850</xdr:rowOff>
    </xdr:to>
    <xdr:pic>
      <xdr:nvPicPr>
        <xdr:cNvPr id="1027" name="dimg_J4PiZ_-XDYuni-gPnNCMqQ0_25" descr="Alexander McQUEEN STIVALETTO 'LUCENT' 757487WIDU11000 (Alexander  McQUEEN/ブーツ) | Alexander McQUEEN（アレキサンダー・マックイーン）のファッション通販 - Sto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3850" y="42614850"/>
          <a:ext cx="6572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39</xdr:row>
      <xdr:rowOff>228600</xdr:rowOff>
    </xdr:from>
    <xdr:to>
      <xdr:col>0</xdr:col>
      <xdr:colOff>1143000</xdr:colOff>
      <xdr:row>39</xdr:row>
      <xdr:rowOff>933450</xdr:rowOff>
    </xdr:to>
    <xdr:pic>
      <xdr:nvPicPr>
        <xdr:cNvPr id="1028" name="dimg_goPiZ_SvF-DUi-gPme_J2Q0_327" descr="Alexander McQueen AMCQ FLT BT KH CHNKY SLE RTOE LTHR Black - 777961WIAT61680  - Unit-le-immShops | Alexander McQueen Tread Slick Low Lace Up Graffiti  'Black White'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2400" y="43891200"/>
          <a:ext cx="99060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342900</xdr:colOff>
      <xdr:row>27</xdr:row>
      <xdr:rowOff>333375</xdr:rowOff>
    </xdr:from>
    <xdr:to>
      <xdr:col>0</xdr:col>
      <xdr:colOff>847725</xdr:colOff>
      <xdr:row>27</xdr:row>
      <xdr:rowOff>838200</xdr:rowOff>
    </xdr:to>
    <xdr:pic>
      <xdr:nvPicPr>
        <xdr:cNvPr id="1029" name="dimg_RYTiZ9Rhh6WL6A-4gduhBw_27" descr="알렉산더맥퀸] 560472 1NT5B 1070 남성 로고 클러치백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42900" y="30279975"/>
          <a:ext cx="50482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352425</xdr:colOff>
      <xdr:row>30</xdr:row>
      <xdr:rowOff>219075</xdr:rowOff>
    </xdr:from>
    <xdr:to>
      <xdr:col>0</xdr:col>
      <xdr:colOff>866775</xdr:colOff>
      <xdr:row>30</xdr:row>
      <xdr:rowOff>990600</xdr:rowOff>
    </xdr:to>
    <xdr:pic>
      <xdr:nvPicPr>
        <xdr:cNvPr id="1030" name="dimg_WITiZ7zcNM2Vi-gPkuTU6QM_8" descr="알렉산더맥퀸(Alexander McQueen) | 24SS 알렉산더 맥퀸 지갑 632038C8Z57 1095 | 트렌비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52425" y="33594675"/>
          <a:ext cx="5143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381000</xdr:colOff>
      <xdr:row>28</xdr:row>
      <xdr:rowOff>152400</xdr:rowOff>
    </xdr:from>
    <xdr:to>
      <xdr:col>0</xdr:col>
      <xdr:colOff>857250</xdr:colOff>
      <xdr:row>28</xdr:row>
      <xdr:rowOff>876300</xdr:rowOff>
    </xdr:to>
    <xdr:pic>
      <xdr:nvPicPr>
        <xdr:cNvPr id="1031" name="dimg_coTiZ4myFuzyi-gPhui6-AI_343" descr="alexander mcqueen WALLET (6021371AAMJ 1070) (alexander mcqueen/折りたたみ財布)  89101754【BUYMA】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81000" y="31242000"/>
          <a:ext cx="4762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352425</xdr:colOff>
      <xdr:row>29</xdr:row>
      <xdr:rowOff>285750</xdr:rowOff>
    </xdr:from>
    <xdr:to>
      <xdr:col>0</xdr:col>
      <xdr:colOff>876300</xdr:colOff>
      <xdr:row>29</xdr:row>
      <xdr:rowOff>981075</xdr:rowOff>
    </xdr:to>
    <xdr:pic>
      <xdr:nvPicPr>
        <xdr:cNvPr id="1032" name="dimg_hITiZ5rPOJmni-gP7MTfwAk_15" descr="Porta carte di credito McQueen graffiti – Suit Negozi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52425" y="32518350"/>
          <a:ext cx="52387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381000</xdr:colOff>
      <xdr:row>33</xdr:row>
      <xdr:rowOff>133350</xdr:rowOff>
    </xdr:from>
    <xdr:to>
      <xdr:col>0</xdr:col>
      <xdr:colOff>857250</xdr:colOff>
      <xdr:row>33</xdr:row>
      <xdr:rowOff>914400</xdr:rowOff>
    </xdr:to>
    <xdr:pic>
      <xdr:nvPicPr>
        <xdr:cNvPr id="1033" name="dimg_noTiZ_7SA-Xwi-gP9JaOmA4_9" descr="alexander mcqueen WALLET (6831171AAMJ 1070) (alexander mcqueen/折りたたみ財布)  89101759【BUYMA】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81000" y="36937950"/>
          <a:ext cx="47625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219075</xdr:colOff>
      <xdr:row>32</xdr:row>
      <xdr:rowOff>238125</xdr:rowOff>
    </xdr:from>
    <xdr:to>
      <xdr:col>0</xdr:col>
      <xdr:colOff>1038225</xdr:colOff>
      <xdr:row>32</xdr:row>
      <xdr:rowOff>1066800</xdr:rowOff>
    </xdr:to>
    <xdr:pic>
      <xdr:nvPicPr>
        <xdr:cNvPr id="1034" name="dimg_s4TiZ4GdEdy7i-gPyZDvmAk_325" descr="국내/당일]23SS 649212 DZTIY 1000 알렉산더맥퀸 스컬 카드지갑 - SSG.COM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19075" y="35899725"/>
          <a:ext cx="8191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361950</xdr:colOff>
      <xdr:row>34</xdr:row>
      <xdr:rowOff>161925</xdr:rowOff>
    </xdr:from>
    <xdr:to>
      <xdr:col>0</xdr:col>
      <xdr:colOff>847725</xdr:colOff>
      <xdr:row>34</xdr:row>
      <xdr:rowOff>885825</xdr:rowOff>
    </xdr:to>
    <xdr:pic>
      <xdr:nvPicPr>
        <xdr:cNvPr id="1035" name="dimg_x4TiZ9OkNJyNi-gPvc2JmAM_337" descr="ALEXANDER MCQUEEN(알렉산더 맥퀸) 23FW 알렉산더 맥퀸 남성지갑 7263201AAP3 2864 Green |  S.I.VILLAGE (에스아이빌리지)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361950" y="38109525"/>
          <a:ext cx="48577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361950</xdr:colOff>
      <xdr:row>35</xdr:row>
      <xdr:rowOff>133350</xdr:rowOff>
    </xdr:from>
    <xdr:to>
      <xdr:col>0</xdr:col>
      <xdr:colOff>847725</xdr:colOff>
      <xdr:row>35</xdr:row>
      <xdr:rowOff>857250</xdr:rowOff>
    </xdr:to>
    <xdr:pic>
      <xdr:nvPicPr>
        <xdr:cNvPr id="1036" name="dimg_x4TiZ9OkNJyNi-gPvc2JmAM_337" descr="ALEXANDER MCQUEEN(알렉산더 맥퀸) 23FW 알렉산더 맥퀸 남성지갑 7263201AAP3 2864 Green |  S.I.VILLAGE (에스아이빌리지)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61950" y="39223950"/>
          <a:ext cx="48577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342900</xdr:colOff>
      <xdr:row>31</xdr:row>
      <xdr:rowOff>152400</xdr:rowOff>
    </xdr:from>
    <xdr:to>
      <xdr:col>0</xdr:col>
      <xdr:colOff>885825</xdr:colOff>
      <xdr:row>31</xdr:row>
      <xdr:rowOff>971550</xdr:rowOff>
    </xdr:to>
    <xdr:pic>
      <xdr:nvPicPr>
        <xdr:cNvPr id="1037" name="Immagine 36" descr="Black Bifold wallet with logo Alexander McQueen - Vitkac France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42900" y="34671000"/>
          <a:ext cx="54292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40</xdr:row>
      <xdr:rowOff>228600</xdr:rowOff>
    </xdr:from>
    <xdr:to>
      <xdr:col>0</xdr:col>
      <xdr:colOff>1143000</xdr:colOff>
      <xdr:row>40</xdr:row>
      <xdr:rowOff>933450</xdr:rowOff>
    </xdr:to>
    <xdr:pic>
      <xdr:nvPicPr>
        <xdr:cNvPr id="1038" name="dimg_goPiZ_SvF-DUi-gPme_J2Q0_327" descr="Alexander McQueen AMCQ FLT BT KH CHNKY SLE RTOE LTHR Black - 777961WIAT61680  - Unit-le-immShops | Alexander McQueen Tread Slick Low Lace Up Graffiti  'Black White'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2400" y="45034200"/>
          <a:ext cx="99060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41</xdr:row>
      <xdr:rowOff>228600</xdr:rowOff>
    </xdr:from>
    <xdr:to>
      <xdr:col>0</xdr:col>
      <xdr:colOff>1143000</xdr:colOff>
      <xdr:row>41</xdr:row>
      <xdr:rowOff>933450</xdr:rowOff>
    </xdr:to>
    <xdr:pic>
      <xdr:nvPicPr>
        <xdr:cNvPr id="1039" name="dimg_goPiZ_SvF-DUi-gPme_J2Q0_327" descr="Alexander McQueen AMCQ FLT BT KH CHNKY SLE RTOE LTHR Black - 777961WIAT61680  - Unit-le-immShops | Alexander McQueen Tread Slick Low Lace Up Graffiti  'Black White'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2400" y="46177200"/>
          <a:ext cx="99060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42</xdr:row>
      <xdr:rowOff>228600</xdr:rowOff>
    </xdr:from>
    <xdr:to>
      <xdr:col>0</xdr:col>
      <xdr:colOff>1143000</xdr:colOff>
      <xdr:row>42</xdr:row>
      <xdr:rowOff>933450</xdr:rowOff>
    </xdr:to>
    <xdr:pic>
      <xdr:nvPicPr>
        <xdr:cNvPr id="1040" name="dimg_goPiZ_SvF-DUi-gPme_J2Q0_327" descr="Alexander McQueen AMCQ FLT BT KH CHNKY SLE RTOE LTHR Black - 777961WIAT61680  - Unit-le-immShops | Alexander McQueen Tread Slick Low Lace Up Graffiti  'Black White'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2400" y="47320200"/>
          <a:ext cx="99060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323850</xdr:colOff>
      <xdr:row>61</xdr:row>
      <xdr:rowOff>104775</xdr:rowOff>
    </xdr:from>
    <xdr:to>
      <xdr:col>0</xdr:col>
      <xdr:colOff>981075</xdr:colOff>
      <xdr:row>61</xdr:row>
      <xdr:rowOff>1085850</xdr:rowOff>
    </xdr:to>
    <xdr:pic>
      <xdr:nvPicPr>
        <xdr:cNvPr id="1041" name="dimg_Qo3iZ-aqJKXri-gPscSKkQQ_12" descr="Jeans BALMAIN (AH1MM000DD09)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23850" y="70532625"/>
          <a:ext cx="65722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295275</xdr:colOff>
      <xdr:row>62</xdr:row>
      <xdr:rowOff>104775</xdr:rowOff>
    </xdr:from>
    <xdr:to>
      <xdr:col>0</xdr:col>
      <xdr:colOff>952500</xdr:colOff>
      <xdr:row>62</xdr:row>
      <xdr:rowOff>1085850</xdr:rowOff>
    </xdr:to>
    <xdr:pic>
      <xdr:nvPicPr>
        <xdr:cNvPr id="1042" name="dimg_Qo3iZ-aqJKXri-gPscSKkQQ_12" descr="Jeans BALMAIN (AH1MM000DD09)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95275" y="71923275"/>
          <a:ext cx="65722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304800</xdr:colOff>
      <xdr:row>57</xdr:row>
      <xdr:rowOff>161925</xdr:rowOff>
    </xdr:from>
    <xdr:to>
      <xdr:col>0</xdr:col>
      <xdr:colOff>1009650</xdr:colOff>
      <xdr:row>57</xdr:row>
      <xdr:rowOff>1104900</xdr:rowOff>
    </xdr:to>
    <xdr:pic>
      <xdr:nvPicPr>
        <xdr:cNvPr id="1043" name="dimg_WY3iZ62_JbDvi-gP09_FgA4_329" descr="BALMAIN Macro Monogram Pyjama Shirt in Marron Fonc? &amp; Noir | FWRD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04800" y="65027175"/>
          <a:ext cx="70485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295275</xdr:colOff>
      <xdr:row>58</xdr:row>
      <xdr:rowOff>152400</xdr:rowOff>
    </xdr:from>
    <xdr:to>
      <xdr:col>0</xdr:col>
      <xdr:colOff>1000125</xdr:colOff>
      <xdr:row>58</xdr:row>
      <xdr:rowOff>1085850</xdr:rowOff>
    </xdr:to>
    <xdr:pic>
      <xdr:nvPicPr>
        <xdr:cNvPr id="1044" name="dimg_WY3iZ62_JbDvi-gP09_FgA4_329" descr="BALMAIN Macro Monogram Pyjama Shirt in Marron Fonc? &amp; Noir | FWRD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95275" y="66408300"/>
          <a:ext cx="70485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276225</xdr:colOff>
      <xdr:row>59</xdr:row>
      <xdr:rowOff>95250</xdr:rowOff>
    </xdr:from>
    <xdr:to>
      <xdr:col>0</xdr:col>
      <xdr:colOff>971550</xdr:colOff>
      <xdr:row>59</xdr:row>
      <xdr:rowOff>1019175</xdr:rowOff>
    </xdr:to>
    <xdr:pic>
      <xdr:nvPicPr>
        <xdr:cNvPr id="1045" name="dimg_WY3iZ62_JbDvi-gP09_FgA4_329" descr="BALMAIN Macro Monogram Pyjama Shirt in Marron Fonc? &amp; Noir | FWRD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76225" y="67741800"/>
          <a:ext cx="69532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70</xdr:row>
      <xdr:rowOff>180975</xdr:rowOff>
    </xdr:from>
    <xdr:to>
      <xdr:col>0</xdr:col>
      <xdr:colOff>1114425</xdr:colOff>
      <xdr:row>70</xdr:row>
      <xdr:rowOff>1104900</xdr:rowOff>
    </xdr:to>
    <xdr:pic>
      <xdr:nvPicPr>
        <xdr:cNvPr id="1046" name="dimg_eY3iZ4smie-L6A-ZwKqhCw_321" descr="香港直郵Balmain 提花牛仔襯衫BH1HC088DD68長袖-Taobao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90500" y="83048475"/>
          <a:ext cx="92392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209550</xdr:colOff>
      <xdr:row>71</xdr:row>
      <xdr:rowOff>209550</xdr:rowOff>
    </xdr:from>
    <xdr:to>
      <xdr:col>0</xdr:col>
      <xdr:colOff>1123950</xdr:colOff>
      <xdr:row>71</xdr:row>
      <xdr:rowOff>1123950</xdr:rowOff>
    </xdr:to>
    <xdr:pic>
      <xdr:nvPicPr>
        <xdr:cNvPr id="1047" name="dimg_eY3iZ4smie-L6A-ZwKqhCw_321" descr="香港直郵Balmain 提花牛仔襯衫BH1HC088DD68長袖-Taobao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209550" y="84448650"/>
          <a:ext cx="9144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285750</xdr:colOff>
      <xdr:row>67</xdr:row>
      <xdr:rowOff>114300</xdr:rowOff>
    </xdr:from>
    <xdr:to>
      <xdr:col>0</xdr:col>
      <xdr:colOff>981075</xdr:colOff>
      <xdr:row>67</xdr:row>
      <xdr:rowOff>1047750</xdr:rowOff>
    </xdr:to>
    <xdr:pic>
      <xdr:nvPicPr>
        <xdr:cNvPr id="1048" name="dimg_143iZ-XUBZadi-gP0oCaqAc_19" descr="Balmain Outlet: Maglione in lana Mohair - Nero | Maglia Balmain BH0KD000KF38  online su GIGLIO.COM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285750" y="78867000"/>
          <a:ext cx="69532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323850</xdr:colOff>
      <xdr:row>68</xdr:row>
      <xdr:rowOff>133350</xdr:rowOff>
    </xdr:from>
    <xdr:to>
      <xdr:col>0</xdr:col>
      <xdr:colOff>1019175</xdr:colOff>
      <xdr:row>68</xdr:row>
      <xdr:rowOff>1066800</xdr:rowOff>
    </xdr:to>
    <xdr:pic>
      <xdr:nvPicPr>
        <xdr:cNvPr id="1049" name="dimg_143iZ-XUBZadi-gP0oCaqAc_19" descr="Balmain Outlet: Maglione in lana Mohair - Nero | Maglia Balmain BH0KD000KF38  online su GIGLIO.COM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323850" y="80257650"/>
          <a:ext cx="69532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361950</xdr:colOff>
      <xdr:row>64</xdr:row>
      <xdr:rowOff>171450</xdr:rowOff>
    </xdr:from>
    <xdr:to>
      <xdr:col>0</xdr:col>
      <xdr:colOff>971550</xdr:colOff>
      <xdr:row>64</xdr:row>
      <xdr:rowOff>1085850</xdr:rowOff>
    </xdr:to>
    <xdr:pic>
      <xdr:nvPicPr>
        <xdr:cNvPr id="1050" name="dimg_E47iZ6bdJYmDi-gP_pb3gA8_111" descr="Black Blazer with peak lapels Balmain - Vitkac Italy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361950" y="74771250"/>
          <a:ext cx="6096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295275</xdr:colOff>
      <xdr:row>65</xdr:row>
      <xdr:rowOff>171450</xdr:rowOff>
    </xdr:from>
    <xdr:to>
      <xdr:col>0</xdr:col>
      <xdr:colOff>904875</xdr:colOff>
      <xdr:row>65</xdr:row>
      <xdr:rowOff>1047750</xdr:rowOff>
    </xdr:to>
    <xdr:pic>
      <xdr:nvPicPr>
        <xdr:cNvPr id="1051" name="dimg_E47iZ6bdJYmDi-gP_pb3gA8_111" descr="Black Blazer with peak lapels Balmain - Vitkac Italy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295275" y="76161900"/>
          <a:ext cx="60960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304800</xdr:colOff>
      <xdr:row>73</xdr:row>
      <xdr:rowOff>257175</xdr:rowOff>
    </xdr:from>
    <xdr:to>
      <xdr:col>0</xdr:col>
      <xdr:colOff>1019175</xdr:colOff>
      <xdr:row>73</xdr:row>
      <xdr:rowOff>962025</xdr:rowOff>
    </xdr:to>
    <xdr:pic>
      <xdr:nvPicPr>
        <xdr:cNvPr id="1052" name="dimg_s2rqZ8_kNbKK9u8P88STkQY_1" descr="BH1KD000CK88 BALMAIN da www.frmoda.com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304800" y="87239475"/>
          <a:ext cx="71437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228600</xdr:colOff>
      <xdr:row>96</xdr:row>
      <xdr:rowOff>66675</xdr:rowOff>
    </xdr:from>
    <xdr:to>
      <xdr:col>0</xdr:col>
      <xdr:colOff>1028700</xdr:colOff>
      <xdr:row>96</xdr:row>
      <xdr:rowOff>1133475</xdr:rowOff>
    </xdr:to>
    <xdr:pic>
      <xdr:nvPicPr>
        <xdr:cNvPr id="1053" name="dimg_JJTiZ8nDI_n1i-gP3o2WyAc_329" descr="버버리(BURBERRY) KNIGHT 스몰 숄더백 8083346 LL SM KNIG A4652 | jentestore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228600" y="118919625"/>
          <a:ext cx="80010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333375</xdr:colOff>
      <xdr:row>86</xdr:row>
      <xdr:rowOff>304800</xdr:rowOff>
    </xdr:from>
    <xdr:to>
      <xdr:col>0</xdr:col>
      <xdr:colOff>942975</xdr:colOff>
      <xdr:row>86</xdr:row>
      <xdr:rowOff>914400</xdr:rowOff>
    </xdr:to>
    <xdr:pic>
      <xdr:nvPicPr>
        <xdr:cNvPr id="1054" name="dimg_O5TiZ7fzKLa1i-gP14DR2AE_331" descr="Burberry - 8078358.B7363 - Wear2go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333375" y="105251250"/>
          <a:ext cx="6096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333375</xdr:colOff>
      <xdr:row>83</xdr:row>
      <xdr:rowOff>238125</xdr:rowOff>
    </xdr:from>
    <xdr:to>
      <xdr:col>0</xdr:col>
      <xdr:colOff>952500</xdr:colOff>
      <xdr:row>83</xdr:row>
      <xdr:rowOff>866775</xdr:rowOff>
    </xdr:to>
    <xdr:pic>
      <xdr:nvPicPr>
        <xdr:cNvPr id="1055" name="dimg_WpTiZ4LrLd2li-gPh6zFiQU_341" descr="BURBERRY バーバリー/ブランドバッグ・小物｜WonderREX-ONLINE 公式通販サイト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333375" y="101012625"/>
          <a:ext cx="6191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93</xdr:row>
      <xdr:rowOff>123825</xdr:rowOff>
    </xdr:from>
    <xdr:to>
      <xdr:col>0</xdr:col>
      <xdr:colOff>1095375</xdr:colOff>
      <xdr:row>93</xdr:row>
      <xdr:rowOff>1028700</xdr:rowOff>
    </xdr:to>
    <xdr:pic>
      <xdr:nvPicPr>
        <xdr:cNvPr id="1056" name="dimg_uv7aZ6CXN8W2i-gPyJql0As_335" descr="Burberry Rose Chain Leather Clutch Bag 8081824 5045705112974 - Handbags -  Jomashop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190500" y="114804825"/>
          <a:ext cx="90487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333375</xdr:colOff>
      <xdr:row>88</xdr:row>
      <xdr:rowOff>104775</xdr:rowOff>
    </xdr:from>
    <xdr:to>
      <xdr:col>0</xdr:col>
      <xdr:colOff>942975</xdr:colOff>
      <xdr:row>88</xdr:row>
      <xdr:rowOff>1019175</xdr:rowOff>
    </xdr:to>
    <xdr:pic>
      <xdr:nvPicPr>
        <xdr:cNvPr id="1057" name="dimg_xv7aZ8y4Oc6zi-gP1ez60Ag_337" descr="clutch Black BURBERRY (8079187)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333375" y="107832525"/>
          <a:ext cx="6096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257175</xdr:colOff>
      <xdr:row>91</xdr:row>
      <xdr:rowOff>85725</xdr:rowOff>
    </xdr:from>
    <xdr:to>
      <xdr:col>0</xdr:col>
      <xdr:colOff>990600</xdr:colOff>
      <xdr:row>91</xdr:row>
      <xdr:rowOff>1066800</xdr:rowOff>
    </xdr:to>
    <xdr:pic>
      <xdr:nvPicPr>
        <xdr:cNvPr id="1058" name="dimg_0v7aZ5TjPPyNi-gPy8qE4Ag_331" descr="Borsa a spalla Shield mini | Burberry | Eraldo.com IT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257175" y="111985425"/>
          <a:ext cx="73342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304800</xdr:colOff>
      <xdr:row>99</xdr:row>
      <xdr:rowOff>152400</xdr:rowOff>
    </xdr:from>
    <xdr:to>
      <xdr:col>0</xdr:col>
      <xdr:colOff>933450</xdr:colOff>
      <xdr:row>99</xdr:row>
      <xdr:rowOff>990600</xdr:rowOff>
    </xdr:to>
    <xdr:pic>
      <xdr:nvPicPr>
        <xdr:cNvPr id="1059" name="dimg_Hv_aZ_i1IP-pi-gP45ym8Qw_393" descr="Burberry Borsa a Spalla Swan Media | Toni Neutri | FARFETCH IT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304800" y="123177300"/>
          <a:ext cx="62865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295275</xdr:colOff>
      <xdr:row>90</xdr:row>
      <xdr:rowOff>209550</xdr:rowOff>
    </xdr:from>
    <xdr:to>
      <xdr:col>0</xdr:col>
      <xdr:colOff>952500</xdr:colOff>
      <xdr:row>90</xdr:row>
      <xdr:rowOff>1085850</xdr:rowOff>
    </xdr:to>
    <xdr:pic>
      <xdr:nvPicPr>
        <xdr:cNvPr id="1060" name="dimg_Lf_aZ-XYA86ri-gPmOfV2Qw_5" descr="Borsa Rocking Horse BURBERRY 8081408 ROCKINGHORSEB8636 - Ancote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295275" y="110718600"/>
          <a:ext cx="65722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295275</xdr:colOff>
      <xdr:row>98</xdr:row>
      <xdr:rowOff>76200</xdr:rowOff>
    </xdr:from>
    <xdr:to>
      <xdr:col>0</xdr:col>
      <xdr:colOff>1057275</xdr:colOff>
      <xdr:row>98</xdr:row>
      <xdr:rowOff>990600</xdr:rowOff>
    </xdr:to>
    <xdr:pic>
      <xdr:nvPicPr>
        <xdr:cNvPr id="1061" name="dimg_fP_aZ8qrA8yBi-gPmJfj0Q4_9" descr="Burberry - Borsa a spalla Donna - Nero - 8087625-A1003 | FRMODA.COM"/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295275" y="121710450"/>
          <a:ext cx="7620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295275</xdr:colOff>
      <xdr:row>92</xdr:row>
      <xdr:rowOff>76200</xdr:rowOff>
    </xdr:from>
    <xdr:to>
      <xdr:col>0</xdr:col>
      <xdr:colOff>1104900</xdr:colOff>
      <xdr:row>92</xdr:row>
      <xdr:rowOff>1162050</xdr:rowOff>
    </xdr:to>
    <xdr:pic>
      <xdr:nvPicPr>
        <xdr:cNvPr id="1062" name="dimg_jv_aZ-vwCKSri-gPiYyO8A4_333" descr="BURBERRY: Schultertasche damen - Grün | Burberry Schultertasche 8081748  online auf GIGLIO.COM"/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295275" y="113366550"/>
          <a:ext cx="80962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85</xdr:row>
      <xdr:rowOff>142875</xdr:rowOff>
    </xdr:from>
    <xdr:to>
      <xdr:col>0</xdr:col>
      <xdr:colOff>1095375</xdr:colOff>
      <xdr:row>85</xdr:row>
      <xdr:rowOff>1200150</xdr:rowOff>
    </xdr:to>
    <xdr:pic>
      <xdr:nvPicPr>
        <xdr:cNvPr id="1063" name="dimg_nv_aZ6SmGJvBi-gPy9TWwAg_7" descr="Burberry Burberry shoulder bag for woman | giglio | REVERSIBLE"/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200025" y="103698675"/>
          <a:ext cx="89535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84</xdr:row>
      <xdr:rowOff>76200</xdr:rowOff>
    </xdr:from>
    <xdr:to>
      <xdr:col>0</xdr:col>
      <xdr:colOff>1028700</xdr:colOff>
      <xdr:row>84</xdr:row>
      <xdr:rowOff>952500</xdr:rowOff>
    </xdr:to>
    <xdr:pic>
      <xdr:nvPicPr>
        <xdr:cNvPr id="1064" name="dimg_sf_aZ9K7IP2Li-gP54Ws0Ao_331" descr="NEW BURBERRY BAGS 8077553 SHOULDER BAG/CROSSBODY BAG"/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152400" y="102241350"/>
          <a:ext cx="87630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295275</xdr:colOff>
      <xdr:row>89</xdr:row>
      <xdr:rowOff>123825</xdr:rowOff>
    </xdr:from>
    <xdr:to>
      <xdr:col>0</xdr:col>
      <xdr:colOff>981075</xdr:colOff>
      <xdr:row>89</xdr:row>
      <xdr:rowOff>1038225</xdr:rowOff>
    </xdr:to>
    <xdr:pic>
      <xdr:nvPicPr>
        <xdr:cNvPr id="1065" name="dimg_3P_aZ57MKIe6i-gPjJuouAM_335" descr="BURBERRY: Borsa Tote con etichette EKD - Fantasia | Borsa A Tracolla  Burberry 8079639 online su GIGLIO.COM"/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295275" y="109242225"/>
          <a:ext cx="6858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276225</xdr:colOff>
      <xdr:row>101</xdr:row>
      <xdr:rowOff>142875</xdr:rowOff>
    </xdr:from>
    <xdr:to>
      <xdr:col>0</xdr:col>
      <xdr:colOff>942975</xdr:colOff>
      <xdr:row>101</xdr:row>
      <xdr:rowOff>1019175</xdr:rowOff>
    </xdr:to>
    <xdr:pic>
      <xdr:nvPicPr>
        <xdr:cNvPr id="1066" name="dimg_6P_aZ96eL_6ji-gPvrjgkAY_381" descr="Burberry Kids Borsa Fasciatoio Con Motivo Vintage Check | Marrone |  FARFETCH IT"/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276225" y="125949075"/>
          <a:ext cx="66675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257175</xdr:colOff>
      <xdr:row>94</xdr:row>
      <xdr:rowOff>133350</xdr:rowOff>
    </xdr:from>
    <xdr:to>
      <xdr:col>0</xdr:col>
      <xdr:colOff>952500</xdr:colOff>
      <xdr:row>94</xdr:row>
      <xdr:rowOff>1076325</xdr:rowOff>
    </xdr:to>
    <xdr:pic>
      <xdr:nvPicPr>
        <xdr:cNvPr id="1067" name="dimg_9P_aZ-_OAYeti-gP3M6pkAM_339" descr="Burberry Pochette rosa Verde Donna | 8081945 | thebs.com"/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257175" y="116205000"/>
          <a:ext cx="69532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95</xdr:row>
      <xdr:rowOff>114300</xdr:rowOff>
    </xdr:from>
    <xdr:to>
      <xdr:col>0</xdr:col>
      <xdr:colOff>962025</xdr:colOff>
      <xdr:row>95</xdr:row>
      <xdr:rowOff>1028700</xdr:rowOff>
    </xdr:to>
    <xdr:pic>
      <xdr:nvPicPr>
        <xdr:cNvPr id="1068" name="dimg__v_aZ5SUNITyi-gP3Nr1uA4_13" descr="Burberry Peg - Borsa hobo Donna - Verde - 8082042-B8636 | FRMODA.COM"/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200025" y="117576600"/>
          <a:ext cx="7620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100</xdr:row>
      <xdr:rowOff>47625</xdr:rowOff>
    </xdr:from>
    <xdr:to>
      <xdr:col>0</xdr:col>
      <xdr:colOff>990600</xdr:colOff>
      <xdr:row>100</xdr:row>
      <xdr:rowOff>1104900</xdr:rowOff>
    </xdr:to>
    <xdr:pic>
      <xdr:nvPicPr>
        <xdr:cNvPr id="1069" name="dimg_CQDbZ-aSMIW2i-gPn7umiQ0_10" descr="Burberry Small EKD Canvas Tote Bag | Grey | FARFETCH"/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200025" y="124463175"/>
          <a:ext cx="79057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381000</xdr:colOff>
      <xdr:row>97</xdr:row>
      <xdr:rowOff>209550</xdr:rowOff>
    </xdr:from>
    <xdr:to>
      <xdr:col>0</xdr:col>
      <xdr:colOff>923925</xdr:colOff>
      <xdr:row>97</xdr:row>
      <xdr:rowOff>1057275</xdr:rowOff>
    </xdr:to>
    <xdr:pic>
      <xdr:nvPicPr>
        <xdr:cNvPr id="1070" name="dimg_CpTiZ8n9NoyLi-gPrOrFiQk_325" descr="Мужской черный кожаный ремень BURBERRY купить в интернет-магазине ЦУМ, арт.  8087257"/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381000" y="120453150"/>
          <a:ext cx="54292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323850</xdr:colOff>
      <xdr:row>87</xdr:row>
      <xdr:rowOff>104775</xdr:rowOff>
    </xdr:from>
    <xdr:to>
      <xdr:col>0</xdr:col>
      <xdr:colOff>1000125</xdr:colOff>
      <xdr:row>87</xdr:row>
      <xdr:rowOff>1009650</xdr:rowOff>
    </xdr:to>
    <xdr:pic>
      <xdr:nvPicPr>
        <xdr:cNvPr id="1071" name="dimg_epTiZ9WqL8Ski-gPieWM0QU_329" descr="Sciarpa in lana con logo di Burberry | Tessabit"/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323850" y="106441875"/>
          <a:ext cx="67627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147</xdr:row>
      <xdr:rowOff>219075</xdr:rowOff>
    </xdr:from>
    <xdr:to>
      <xdr:col>0</xdr:col>
      <xdr:colOff>942975</xdr:colOff>
      <xdr:row>147</xdr:row>
      <xdr:rowOff>1200150</xdr:rowOff>
    </xdr:to>
    <xdr:pic>
      <xdr:nvPicPr>
        <xdr:cNvPr id="1072" name="Immagine 131" descr="Etro Borsa Nero Donna | 1P08085081 | Moda di Lusso su THEBS"/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200025" y="189995175"/>
          <a:ext cx="74295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142875</xdr:colOff>
      <xdr:row>145</xdr:row>
      <xdr:rowOff>257175</xdr:rowOff>
    </xdr:from>
    <xdr:to>
      <xdr:col>0</xdr:col>
      <xdr:colOff>1104900</xdr:colOff>
      <xdr:row>145</xdr:row>
      <xdr:rowOff>1219200</xdr:rowOff>
    </xdr:to>
    <xdr:pic>
      <xdr:nvPicPr>
        <xdr:cNvPr id="1073" name="dimg_6avmZ6yLK5mni-gPzsPsoAY_17" descr="Etro Coffa bucket bag 1P078.2211-001 | IlDuomo"/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142875" y="187251975"/>
          <a:ext cx="96202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180975</xdr:colOff>
      <xdr:row>149</xdr:row>
      <xdr:rowOff>247650</xdr:rowOff>
    </xdr:from>
    <xdr:to>
      <xdr:col>0</xdr:col>
      <xdr:colOff>942975</xdr:colOff>
      <xdr:row>149</xdr:row>
      <xdr:rowOff>1247775</xdr:rowOff>
    </xdr:to>
    <xdr:pic>
      <xdr:nvPicPr>
        <xdr:cNvPr id="1074" name="Immagine 133" descr="ETRO Borsa a Secchiello Saturno | Toni Neutri | FARFETCH IT"/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180975" y="192805050"/>
          <a:ext cx="76200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180</xdr:row>
      <xdr:rowOff>152400</xdr:rowOff>
    </xdr:from>
    <xdr:to>
      <xdr:col>0</xdr:col>
      <xdr:colOff>1162050</xdr:colOff>
      <xdr:row>180</xdr:row>
      <xdr:rowOff>1104900</xdr:rowOff>
    </xdr:to>
    <xdr:pic>
      <xdr:nvPicPr>
        <xdr:cNvPr id="1075" name="dimg_TmvmZ5jwHsuri-gP_ser-Aw_333" descr="Clay Low Top Sneakers Fmskdk00nasha20 - Lanvin - Acquista su Ventis."/>
        <xdr:cNvPicPr>
          <a:picLocks noChangeAspect="1" noChangeArrowheads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200025" y="235819950"/>
          <a:ext cx="9620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181</xdr:row>
      <xdr:rowOff>152400</xdr:rowOff>
    </xdr:from>
    <xdr:to>
      <xdr:col>0</xdr:col>
      <xdr:colOff>1162050</xdr:colOff>
      <xdr:row>181</xdr:row>
      <xdr:rowOff>1104900</xdr:rowOff>
    </xdr:to>
    <xdr:pic>
      <xdr:nvPicPr>
        <xdr:cNvPr id="1076" name="dimg_TmvmZ5jwHsuri-gP_ser-Aw_333" descr="Clay Low Top Sneakers Fmskdk00nasha20 - Lanvin - Acquista su Ventis."/>
        <xdr:cNvPicPr>
          <a:picLocks noChangeAspect="1" noChangeArrowheads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200025" y="237210600"/>
          <a:ext cx="9620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182</xdr:row>
      <xdr:rowOff>152400</xdr:rowOff>
    </xdr:from>
    <xdr:to>
      <xdr:col>0</xdr:col>
      <xdr:colOff>1162050</xdr:colOff>
      <xdr:row>182</xdr:row>
      <xdr:rowOff>1104900</xdr:rowOff>
    </xdr:to>
    <xdr:pic>
      <xdr:nvPicPr>
        <xdr:cNvPr id="1077" name="dimg_TmvmZ5jwHsuri-gP_ser-Aw_333" descr="Clay Low Top Sneakers Fmskdk00nasha20 - Lanvin - Acquista su Ventis."/>
        <xdr:cNvPicPr>
          <a:picLocks noChangeAspect="1" noChangeArrowheads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200025" y="238601250"/>
          <a:ext cx="9620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183</xdr:row>
      <xdr:rowOff>152400</xdr:rowOff>
    </xdr:from>
    <xdr:to>
      <xdr:col>0</xdr:col>
      <xdr:colOff>1162050</xdr:colOff>
      <xdr:row>183</xdr:row>
      <xdr:rowOff>1104900</xdr:rowOff>
    </xdr:to>
    <xdr:pic>
      <xdr:nvPicPr>
        <xdr:cNvPr id="1078" name="dimg_TmvmZ5jwHsuri-gP_ser-Aw_333" descr="Clay Low Top Sneakers Fmskdk00nasha20 - Lanvin - Acquista su Ventis."/>
        <xdr:cNvPicPr>
          <a:picLocks noChangeAspect="1" noChangeArrowheads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200025" y="239991900"/>
          <a:ext cx="9620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184</xdr:row>
      <xdr:rowOff>285750</xdr:rowOff>
    </xdr:from>
    <xdr:to>
      <xdr:col>0</xdr:col>
      <xdr:colOff>1095375</xdr:colOff>
      <xdr:row>184</xdr:row>
      <xdr:rowOff>1181100</xdr:rowOff>
    </xdr:to>
    <xdr:pic>
      <xdr:nvPicPr>
        <xdr:cNvPr id="1079" name="dimg_ymjmZ9W4D-Goi-gPlsvauA8_333" descr="Buy Lanvin Double Pouch With Shoulder Strap 'Black' - LM SLIP01 PIEN P23 10  | GOAT"/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200025" y="241515900"/>
          <a:ext cx="8953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323850</xdr:colOff>
      <xdr:row>185</xdr:row>
      <xdr:rowOff>200025</xdr:rowOff>
    </xdr:from>
    <xdr:to>
      <xdr:col>0</xdr:col>
      <xdr:colOff>923925</xdr:colOff>
      <xdr:row>185</xdr:row>
      <xdr:rowOff>1104900</xdr:rowOff>
    </xdr:to>
    <xdr:pic>
      <xdr:nvPicPr>
        <xdr:cNvPr id="1080" name="dimg_42jmZ_W_LI2S-d8PtYCIoAo_7" descr="LANVIN(랑방) 24SS 랑방 토트백 LWBGTC01CAN1P24 0510 Multicoloured | S.I.VILLAGE  (에스아이빌리지)"/>
        <xdr:cNvPicPr>
          <a:picLocks noChangeAspect="1" noChangeArrowheads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323850" y="242820825"/>
          <a:ext cx="60007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295275</xdr:colOff>
      <xdr:row>186</xdr:row>
      <xdr:rowOff>200025</xdr:rowOff>
    </xdr:from>
    <xdr:to>
      <xdr:col>0</xdr:col>
      <xdr:colOff>923925</xdr:colOff>
      <xdr:row>186</xdr:row>
      <xdr:rowOff>1152525</xdr:rowOff>
    </xdr:to>
    <xdr:pic>
      <xdr:nvPicPr>
        <xdr:cNvPr id="1081" name="dimg_DWzmZ6jZDMO0i-gP4PblyQk_7" descr="LANVIN(랑방) 24SS 랑방 토트백 LWBGTC01CAN1P24 0510 Multicoloured | S.I.VILLAGE  (에스아이빌리지)"/>
        <xdr:cNvPicPr>
          <a:picLocks noChangeAspect="1" noChangeArrowheads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295275" y="244211475"/>
          <a:ext cx="628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266700</xdr:colOff>
      <xdr:row>187</xdr:row>
      <xdr:rowOff>123825</xdr:rowOff>
    </xdr:from>
    <xdr:to>
      <xdr:col>0</xdr:col>
      <xdr:colOff>1085850</xdr:colOff>
      <xdr:row>187</xdr:row>
      <xdr:rowOff>1219200</xdr:rowOff>
    </xdr:to>
    <xdr:pic>
      <xdr:nvPicPr>
        <xdr:cNvPr id="1082" name="dimg_LWzmZ5eCHJ2ji-gP69Lx2AE_343" descr="Lanvin Small In&amp;Out Tote Bag | Neutrals | FARFETCH IE"/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266700" y="245525925"/>
          <a:ext cx="819150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266700</xdr:colOff>
      <xdr:row>188</xdr:row>
      <xdr:rowOff>123825</xdr:rowOff>
    </xdr:from>
    <xdr:to>
      <xdr:col>0</xdr:col>
      <xdr:colOff>1085850</xdr:colOff>
      <xdr:row>188</xdr:row>
      <xdr:rowOff>1219200</xdr:rowOff>
    </xdr:to>
    <xdr:pic>
      <xdr:nvPicPr>
        <xdr:cNvPr id="1083" name="dimg_LWzmZ5eCHJ2ji-gP69Lx2AE_343" descr="Lanvin Small In&amp;Out Tote Bag | Neutrals | FARFETCH IE"/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266700" y="246916575"/>
          <a:ext cx="819150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213</xdr:row>
      <xdr:rowOff>114300</xdr:rowOff>
    </xdr:from>
    <xdr:to>
      <xdr:col>0</xdr:col>
      <xdr:colOff>1019175</xdr:colOff>
      <xdr:row>213</xdr:row>
      <xdr:rowOff>1219200</xdr:rowOff>
    </xdr:to>
    <xdr:pic>
      <xdr:nvPicPr>
        <xdr:cNvPr id="1084" name="dimg_inDmZ6nuHomJi-gPp-K68Ao_335" descr="5AC Bucket Bag MAISON MARGIELA Bianco | Grifo210"/>
        <xdr:cNvPicPr>
          <a:picLocks noChangeAspect="1" noChangeArrowheads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190500" y="281673300"/>
          <a:ext cx="828675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161925</xdr:colOff>
      <xdr:row>207</xdr:row>
      <xdr:rowOff>161925</xdr:rowOff>
    </xdr:from>
    <xdr:to>
      <xdr:col>0</xdr:col>
      <xdr:colOff>1038225</xdr:colOff>
      <xdr:row>207</xdr:row>
      <xdr:rowOff>1333500</xdr:rowOff>
    </xdr:to>
    <xdr:pic>
      <xdr:nvPicPr>
        <xdr:cNvPr id="1085" name="dimg_nHDmZ53LI6DWi-gP75qrqAI_11" descr="MAISON MARGIELA: Borsa 5AC in pelle a grana e canvas - Bianco | Borsa A  Mano Maison Margiela S56WG0082P4455 online su GIGLIO.COM"/>
        <xdr:cNvPicPr>
          <a:picLocks noChangeAspect="1" noChangeArrowheads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161925" y="273377025"/>
          <a:ext cx="876300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161925</xdr:colOff>
      <xdr:row>206</xdr:row>
      <xdr:rowOff>485775</xdr:rowOff>
    </xdr:from>
    <xdr:to>
      <xdr:col>0</xdr:col>
      <xdr:colOff>714375</xdr:colOff>
      <xdr:row>206</xdr:row>
      <xdr:rowOff>1038225</xdr:rowOff>
    </xdr:to>
    <xdr:pic>
      <xdr:nvPicPr>
        <xdr:cNvPr id="1086" name="dimg_5XDmZ5T-Nrnli-gP3syzqQU_21" descr="Maison Margiela Tabi On The Deck Mary Jane White (Women's) - S39WS0115  P4291 T1003 - US"/>
        <xdr:cNvPicPr>
          <a:picLocks noChangeAspect="1" noChangeArrowheads="1"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161925" y="272310225"/>
          <a:ext cx="55245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180975</xdr:colOff>
      <xdr:row>214</xdr:row>
      <xdr:rowOff>190500</xdr:rowOff>
    </xdr:from>
    <xdr:to>
      <xdr:col>0</xdr:col>
      <xdr:colOff>723900</xdr:colOff>
      <xdr:row>214</xdr:row>
      <xdr:rowOff>1190625</xdr:rowOff>
    </xdr:to>
    <xdr:pic>
      <xdr:nvPicPr>
        <xdr:cNvPr id="1087" name="dimg_-HDmZ-qpMaili-gPhaWF6QU_23" descr="sneakers eplic elastic uomo beige in pelle - MAISON MARGIELA - d — 2"/>
        <xdr:cNvPicPr>
          <a:picLocks noChangeAspect="1" noChangeArrowheads="1"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180975" y="283140150"/>
          <a:ext cx="54292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142875</xdr:colOff>
      <xdr:row>212</xdr:row>
      <xdr:rowOff>257175</xdr:rowOff>
    </xdr:from>
    <xdr:to>
      <xdr:col>0</xdr:col>
      <xdr:colOff>714375</xdr:colOff>
      <xdr:row>212</xdr:row>
      <xdr:rowOff>1200150</xdr:rowOff>
    </xdr:to>
    <xdr:pic>
      <xdr:nvPicPr>
        <xdr:cNvPr id="1088" name="dimg_CHHmZ430DPmdi-gPtKvNMQ_225" descr="Ballerina Tabi MAISON MARGIELA S58WZ0042 P5016T9002 - Ancote"/>
        <xdr:cNvPicPr>
          <a:picLocks noChangeAspect="1" noChangeArrowheads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142875" y="280425525"/>
          <a:ext cx="57150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208</xdr:row>
      <xdr:rowOff>219075</xdr:rowOff>
    </xdr:from>
    <xdr:to>
      <xdr:col>0</xdr:col>
      <xdr:colOff>752475</xdr:colOff>
      <xdr:row>208</xdr:row>
      <xdr:rowOff>1285875</xdr:rowOff>
    </xdr:to>
    <xdr:pic>
      <xdr:nvPicPr>
        <xdr:cNvPr id="1089" name="dimg_S3HmZ8-uFaivi-gPho3F2Qw_391" descr="Maison Margiela Tabi ankle boots for Women - White in Oman | Level Shoes"/>
        <xdr:cNvPicPr>
          <a:picLocks noChangeAspect="1" noChangeArrowheads="1"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152400" y="274824825"/>
          <a:ext cx="60007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215</xdr:row>
      <xdr:rowOff>200025</xdr:rowOff>
    </xdr:from>
    <xdr:to>
      <xdr:col>0</xdr:col>
      <xdr:colOff>752475</xdr:colOff>
      <xdr:row>215</xdr:row>
      <xdr:rowOff>1152525</xdr:rowOff>
    </xdr:to>
    <xdr:pic>
      <xdr:nvPicPr>
        <xdr:cNvPr id="1090" name="Immagine 264" descr="MAISON MARGIELA - GILET IN MAGLIA TINTO VEGETALE - Eleonora Bonucci"/>
        <xdr:cNvPicPr>
          <a:picLocks noChangeAspect="1" noChangeArrowheads="1"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190500" y="284540325"/>
          <a:ext cx="5619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209</xdr:row>
      <xdr:rowOff>161925</xdr:rowOff>
    </xdr:from>
    <xdr:to>
      <xdr:col>0</xdr:col>
      <xdr:colOff>809625</xdr:colOff>
      <xdr:row>209</xdr:row>
      <xdr:rowOff>1228725</xdr:rowOff>
    </xdr:to>
    <xdr:pic>
      <xdr:nvPicPr>
        <xdr:cNvPr id="1091" name="plahover1" descr="MAISON MARGIELA | Stivaletti Tabi in pelle 60mm | DONNA | Nero | 37.5 | Lamb |"/>
        <xdr:cNvPicPr>
          <a:picLocks noChangeAspect="1" noChangeArrowheads="1"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85725" y="276158325"/>
          <a:ext cx="72390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210</xdr:row>
      <xdr:rowOff>200025</xdr:rowOff>
    </xdr:from>
    <xdr:to>
      <xdr:col>0</xdr:col>
      <xdr:colOff>800100</xdr:colOff>
      <xdr:row>210</xdr:row>
      <xdr:rowOff>1171575</xdr:rowOff>
    </xdr:to>
    <xdr:pic>
      <xdr:nvPicPr>
        <xdr:cNvPr id="1092" name="plahover1" descr="MAISON MARGIELA | Stivaletti Tabi in pelle 60mm | DONNA | Nero | 37.5 | Lamb |"/>
        <xdr:cNvPicPr>
          <a:picLocks noChangeAspect="1" noChangeArrowheads="1"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76200" y="277587075"/>
          <a:ext cx="7239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211</xdr:row>
      <xdr:rowOff>371475</xdr:rowOff>
    </xdr:from>
    <xdr:to>
      <xdr:col>0</xdr:col>
      <xdr:colOff>819150</xdr:colOff>
      <xdr:row>211</xdr:row>
      <xdr:rowOff>1028700</xdr:rowOff>
    </xdr:to>
    <xdr:pic>
      <xdr:nvPicPr>
        <xdr:cNvPr id="1093" name="plahover8" descr="Maison Margiela - Ballerine Tabi - Donna - pelle di vitello/pelle di vitello/nappa - 36.5 - Bianco"/>
        <xdr:cNvPicPr>
          <a:picLocks noChangeAspect="1" noChangeArrowheads="1"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133350" y="279149175"/>
          <a:ext cx="685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219075</xdr:colOff>
      <xdr:row>217</xdr:row>
      <xdr:rowOff>295275</xdr:rowOff>
    </xdr:from>
    <xdr:to>
      <xdr:col>0</xdr:col>
      <xdr:colOff>1028700</xdr:colOff>
      <xdr:row>217</xdr:row>
      <xdr:rowOff>1104900</xdr:rowOff>
    </xdr:to>
    <xdr:pic>
      <xdr:nvPicPr>
        <xdr:cNvPr id="1094" name="dimg__nPmZ6vyE7G9i-gP25qKsQw_7" descr="Manolo Blahnik | Chilanghi pink satin flat sandals | Savannahs"/>
        <xdr:cNvPicPr>
          <a:picLocks noChangeAspect="1" noChangeArrowheads="1"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219075" y="287416875"/>
          <a:ext cx="8096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219075</xdr:colOff>
      <xdr:row>218</xdr:row>
      <xdr:rowOff>295275</xdr:rowOff>
    </xdr:from>
    <xdr:to>
      <xdr:col>0</xdr:col>
      <xdr:colOff>1028700</xdr:colOff>
      <xdr:row>218</xdr:row>
      <xdr:rowOff>1104900</xdr:rowOff>
    </xdr:to>
    <xdr:pic>
      <xdr:nvPicPr>
        <xdr:cNvPr id="1095" name="dimg__nPmZ6vyE7G9i-gP25qKsQw_7" descr="Manolo Blahnik | Chilanghi pink satin flat sandals | Savannahs"/>
        <xdr:cNvPicPr>
          <a:picLocks noChangeAspect="1" noChangeArrowheads="1"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219075" y="288807525"/>
          <a:ext cx="8096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219075</xdr:colOff>
      <xdr:row>219</xdr:row>
      <xdr:rowOff>295275</xdr:rowOff>
    </xdr:from>
    <xdr:to>
      <xdr:col>0</xdr:col>
      <xdr:colOff>1028700</xdr:colOff>
      <xdr:row>219</xdr:row>
      <xdr:rowOff>1104900</xdr:rowOff>
    </xdr:to>
    <xdr:pic>
      <xdr:nvPicPr>
        <xdr:cNvPr id="1096" name="dimg__nPmZ6vyE7G9i-gP25qKsQw_7" descr="Manolo Blahnik | Chilanghi pink satin flat sandals | Savannahs"/>
        <xdr:cNvPicPr>
          <a:picLocks noChangeAspect="1" noChangeArrowheads="1"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219075" y="290198175"/>
          <a:ext cx="8096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219075</xdr:colOff>
      <xdr:row>220</xdr:row>
      <xdr:rowOff>295275</xdr:rowOff>
    </xdr:from>
    <xdr:to>
      <xdr:col>0</xdr:col>
      <xdr:colOff>1028700</xdr:colOff>
      <xdr:row>220</xdr:row>
      <xdr:rowOff>1104900</xdr:rowOff>
    </xdr:to>
    <xdr:pic>
      <xdr:nvPicPr>
        <xdr:cNvPr id="1097" name="dimg__nPmZ6vyE7G9i-gP25qKsQw_7" descr="Manolo Blahnik | Chilanghi pink satin flat sandals | Savannahs"/>
        <xdr:cNvPicPr>
          <a:picLocks noChangeAspect="1" noChangeArrowheads="1"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219075" y="291588825"/>
          <a:ext cx="8096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219075</xdr:colOff>
      <xdr:row>221</xdr:row>
      <xdr:rowOff>295275</xdr:rowOff>
    </xdr:from>
    <xdr:to>
      <xdr:col>0</xdr:col>
      <xdr:colOff>1028700</xdr:colOff>
      <xdr:row>221</xdr:row>
      <xdr:rowOff>1104900</xdr:rowOff>
    </xdr:to>
    <xdr:pic>
      <xdr:nvPicPr>
        <xdr:cNvPr id="1098" name="dimg__nPmZ6vyE7G9i-gP25qKsQw_7" descr="Manolo Blahnik | Chilanghi pink satin flat sandals | Savannahs"/>
        <xdr:cNvPicPr>
          <a:picLocks noChangeAspect="1" noChangeArrowheads="1"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219075" y="292979475"/>
          <a:ext cx="8096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180975</xdr:colOff>
      <xdr:row>222</xdr:row>
      <xdr:rowOff>142875</xdr:rowOff>
    </xdr:from>
    <xdr:to>
      <xdr:col>0</xdr:col>
      <xdr:colOff>1028700</xdr:colOff>
      <xdr:row>222</xdr:row>
      <xdr:rowOff>990600</xdr:rowOff>
    </xdr:to>
    <xdr:pic>
      <xdr:nvPicPr>
        <xdr:cNvPr id="1099" name="dimg_NXTmZ4zeOKaAi-gP8eG8gQo_13" descr="Manolo Blahnik | Chilanghi blue satin flat sandals | Savannahs"/>
        <xdr:cNvPicPr>
          <a:picLocks noChangeAspect="1" noChangeArrowheads="1"/>
        </xdr:cNvPicPr>
      </xdr:nvPicPr>
      <xdr:blipFill>
        <a:blip xmlns:r="http://schemas.openxmlformats.org/officeDocument/2006/relationships" r:embed="rId54" cstate="print"/>
        <a:srcRect/>
        <a:stretch>
          <a:fillRect/>
        </a:stretch>
      </xdr:blipFill>
      <xdr:spPr bwMode="auto">
        <a:xfrm>
          <a:off x="180975" y="294217725"/>
          <a:ext cx="84772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180975</xdr:colOff>
      <xdr:row>223</xdr:row>
      <xdr:rowOff>142875</xdr:rowOff>
    </xdr:from>
    <xdr:to>
      <xdr:col>0</xdr:col>
      <xdr:colOff>1028700</xdr:colOff>
      <xdr:row>223</xdr:row>
      <xdr:rowOff>990600</xdr:rowOff>
    </xdr:to>
    <xdr:pic>
      <xdr:nvPicPr>
        <xdr:cNvPr id="1100" name="dimg_NXTmZ4zeOKaAi-gP8eG8gQo_13" descr="Manolo Blahnik | Chilanghi blue satin flat sandals | Savannahs"/>
        <xdr:cNvPicPr>
          <a:picLocks noChangeAspect="1" noChangeArrowheads="1"/>
        </xdr:cNvPicPr>
      </xdr:nvPicPr>
      <xdr:blipFill>
        <a:blip xmlns:r="http://schemas.openxmlformats.org/officeDocument/2006/relationships" r:embed="rId54" cstate="print"/>
        <a:srcRect/>
        <a:stretch>
          <a:fillRect/>
        </a:stretch>
      </xdr:blipFill>
      <xdr:spPr bwMode="auto">
        <a:xfrm>
          <a:off x="180975" y="295608375"/>
          <a:ext cx="84772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180975</xdr:colOff>
      <xdr:row>224</xdr:row>
      <xdr:rowOff>142875</xdr:rowOff>
    </xdr:from>
    <xdr:to>
      <xdr:col>0</xdr:col>
      <xdr:colOff>1028700</xdr:colOff>
      <xdr:row>224</xdr:row>
      <xdr:rowOff>990600</xdr:rowOff>
    </xdr:to>
    <xdr:pic>
      <xdr:nvPicPr>
        <xdr:cNvPr id="1101" name="dimg_NXTmZ4zeOKaAi-gP8eG8gQo_13" descr="Manolo Blahnik | Chilanghi blue satin flat sandals | Savannahs"/>
        <xdr:cNvPicPr>
          <a:picLocks noChangeAspect="1" noChangeArrowheads="1"/>
        </xdr:cNvPicPr>
      </xdr:nvPicPr>
      <xdr:blipFill>
        <a:blip xmlns:r="http://schemas.openxmlformats.org/officeDocument/2006/relationships" r:embed="rId54" cstate="print"/>
        <a:srcRect/>
        <a:stretch>
          <a:fillRect/>
        </a:stretch>
      </xdr:blipFill>
      <xdr:spPr bwMode="auto">
        <a:xfrm>
          <a:off x="180975" y="296999025"/>
          <a:ext cx="84772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123825</xdr:colOff>
      <xdr:row>216</xdr:row>
      <xdr:rowOff>161925</xdr:rowOff>
    </xdr:from>
    <xdr:to>
      <xdr:col>0</xdr:col>
      <xdr:colOff>1152525</xdr:colOff>
      <xdr:row>216</xdr:row>
      <xdr:rowOff>1190625</xdr:rowOff>
    </xdr:to>
    <xdr:pic>
      <xdr:nvPicPr>
        <xdr:cNvPr id="1102" name="Immagine 276" descr="CHILANGHI | Black Satin Jewel Buckle Flat Mules | Manolo Blahnik"/>
        <xdr:cNvPicPr>
          <a:picLocks noChangeAspect="1" noChangeArrowheads="1"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123825" y="285892875"/>
          <a:ext cx="102870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219075</xdr:colOff>
      <xdr:row>230</xdr:row>
      <xdr:rowOff>123825</xdr:rowOff>
    </xdr:from>
    <xdr:to>
      <xdr:col>0</xdr:col>
      <xdr:colOff>1000125</xdr:colOff>
      <xdr:row>230</xdr:row>
      <xdr:rowOff>1181100</xdr:rowOff>
    </xdr:to>
    <xdr:pic>
      <xdr:nvPicPr>
        <xdr:cNvPr id="1103" name="Immagine 279" descr="Décolleté hangisi in raso 105mm - Manolo Blahnik - Donna | Luisaviaroma"/>
        <xdr:cNvPicPr>
          <a:picLocks noChangeAspect="1" noChangeArrowheads="1"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219075" y="305323875"/>
          <a:ext cx="78105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219075</xdr:colOff>
      <xdr:row>231</xdr:row>
      <xdr:rowOff>123825</xdr:rowOff>
    </xdr:from>
    <xdr:to>
      <xdr:col>0</xdr:col>
      <xdr:colOff>1000125</xdr:colOff>
      <xdr:row>231</xdr:row>
      <xdr:rowOff>1181100</xdr:rowOff>
    </xdr:to>
    <xdr:pic>
      <xdr:nvPicPr>
        <xdr:cNvPr id="1104" name="Immagine 280" descr="Décolleté hangisi in raso 105mm - Manolo Blahnik - Donna | Luisaviaroma"/>
        <xdr:cNvPicPr>
          <a:picLocks noChangeAspect="1" noChangeArrowheads="1"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219075" y="306466875"/>
          <a:ext cx="78105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219075</xdr:colOff>
      <xdr:row>232</xdr:row>
      <xdr:rowOff>123825</xdr:rowOff>
    </xdr:from>
    <xdr:to>
      <xdr:col>0</xdr:col>
      <xdr:colOff>1000125</xdr:colOff>
      <xdr:row>232</xdr:row>
      <xdr:rowOff>1181100</xdr:rowOff>
    </xdr:to>
    <xdr:pic>
      <xdr:nvPicPr>
        <xdr:cNvPr id="1105" name="Immagine 281" descr="Décolleté hangisi in raso 105mm - Manolo Blahnik - Donna | Luisaviaroma"/>
        <xdr:cNvPicPr>
          <a:picLocks noChangeAspect="1" noChangeArrowheads="1"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219075" y="307609875"/>
          <a:ext cx="78105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219075</xdr:colOff>
      <xdr:row>233</xdr:row>
      <xdr:rowOff>123825</xdr:rowOff>
    </xdr:from>
    <xdr:to>
      <xdr:col>0</xdr:col>
      <xdr:colOff>1000125</xdr:colOff>
      <xdr:row>233</xdr:row>
      <xdr:rowOff>1181100</xdr:rowOff>
    </xdr:to>
    <xdr:pic>
      <xdr:nvPicPr>
        <xdr:cNvPr id="1106" name="Immagine 282" descr="Décolleté hangisi in raso 105mm - Manolo Blahnik - Donna | Luisaviaroma"/>
        <xdr:cNvPicPr>
          <a:picLocks noChangeAspect="1" noChangeArrowheads="1"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219075" y="308752875"/>
          <a:ext cx="78105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180975</xdr:colOff>
      <xdr:row>227</xdr:row>
      <xdr:rowOff>381000</xdr:rowOff>
    </xdr:from>
    <xdr:to>
      <xdr:col>0</xdr:col>
      <xdr:colOff>1162050</xdr:colOff>
      <xdr:row>227</xdr:row>
      <xdr:rowOff>981075</xdr:rowOff>
    </xdr:to>
    <xdr:pic>
      <xdr:nvPicPr>
        <xdr:cNvPr id="1107" name="dimg_wxtVaNjLEaqA9u8P16q2mQY_325" descr="HANGISIFLAT | Black Satin Jewel Buckle Flat Pumps | Manolo Blahnik"/>
        <xdr:cNvPicPr>
          <a:picLocks noChangeAspect="1" noChangeArrowheads="1"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180975" y="301409100"/>
          <a:ext cx="98107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314325</xdr:colOff>
      <xdr:row>225</xdr:row>
      <xdr:rowOff>133350</xdr:rowOff>
    </xdr:from>
    <xdr:to>
      <xdr:col>0</xdr:col>
      <xdr:colOff>962025</xdr:colOff>
      <xdr:row>225</xdr:row>
      <xdr:rowOff>1000125</xdr:rowOff>
    </xdr:to>
    <xdr:pic>
      <xdr:nvPicPr>
        <xdr:cNvPr id="1108" name="Immagine 284" descr="Manolo Blahnik Ballerine Hangisi | Blu | FARFETCH IT"/>
        <xdr:cNvPicPr>
          <a:picLocks noChangeAspect="1" noChangeArrowheads="1"/>
        </xdr:cNvPicPr>
      </xdr:nvPicPr>
      <xdr:blipFill>
        <a:blip xmlns:r="http://schemas.openxmlformats.org/officeDocument/2006/relationships" r:embed="rId58" cstate="print"/>
        <a:srcRect/>
        <a:stretch>
          <a:fillRect/>
        </a:stretch>
      </xdr:blipFill>
      <xdr:spPr bwMode="auto">
        <a:xfrm>
          <a:off x="314325" y="298380150"/>
          <a:ext cx="64770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314325</xdr:colOff>
      <xdr:row>226</xdr:row>
      <xdr:rowOff>133350</xdr:rowOff>
    </xdr:from>
    <xdr:to>
      <xdr:col>0</xdr:col>
      <xdr:colOff>962025</xdr:colOff>
      <xdr:row>226</xdr:row>
      <xdr:rowOff>1000125</xdr:rowOff>
    </xdr:to>
    <xdr:pic>
      <xdr:nvPicPr>
        <xdr:cNvPr id="1109" name="Immagine 285" descr="Manolo Blahnik Ballerine Hangisi | Blu | FARFETCH IT"/>
        <xdr:cNvPicPr>
          <a:picLocks noChangeAspect="1" noChangeArrowheads="1"/>
        </xdr:cNvPicPr>
      </xdr:nvPicPr>
      <xdr:blipFill>
        <a:blip xmlns:r="http://schemas.openxmlformats.org/officeDocument/2006/relationships" r:embed="rId58" cstate="print"/>
        <a:srcRect/>
        <a:stretch>
          <a:fillRect/>
        </a:stretch>
      </xdr:blipFill>
      <xdr:spPr bwMode="auto">
        <a:xfrm>
          <a:off x="314325" y="299770800"/>
          <a:ext cx="64770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276225</xdr:colOff>
      <xdr:row>234</xdr:row>
      <xdr:rowOff>133350</xdr:rowOff>
    </xdr:from>
    <xdr:to>
      <xdr:col>0</xdr:col>
      <xdr:colOff>1057275</xdr:colOff>
      <xdr:row>234</xdr:row>
      <xdr:rowOff>1190625</xdr:rowOff>
    </xdr:to>
    <xdr:pic>
      <xdr:nvPicPr>
        <xdr:cNvPr id="1110" name="Immagine 286" descr="Décolleté hangisi in raso 105mm - Manolo Blahnik - Donna | Luisaviaroma"/>
        <xdr:cNvPicPr>
          <a:picLocks noChangeAspect="1" noChangeArrowheads="1"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276225" y="309905400"/>
          <a:ext cx="781050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257175</xdr:colOff>
      <xdr:row>235</xdr:row>
      <xdr:rowOff>114300</xdr:rowOff>
    </xdr:from>
    <xdr:to>
      <xdr:col>0</xdr:col>
      <xdr:colOff>1038225</xdr:colOff>
      <xdr:row>235</xdr:row>
      <xdr:rowOff>1162050</xdr:rowOff>
    </xdr:to>
    <xdr:pic>
      <xdr:nvPicPr>
        <xdr:cNvPr id="1111" name="Immagine 287" descr="Décolleté hangisi in raso 105mm - Manolo Blahnik - Donna | Luisaviaroma"/>
        <xdr:cNvPicPr>
          <a:picLocks noChangeAspect="1" noChangeArrowheads="1"/>
        </xdr:cNvPicPr>
      </xdr:nvPicPr>
      <xdr:blipFill>
        <a:blip xmlns:r="http://schemas.openxmlformats.org/officeDocument/2006/relationships" r:embed="rId59" cstate="print"/>
        <a:srcRect/>
        <a:stretch>
          <a:fillRect/>
        </a:stretch>
      </xdr:blipFill>
      <xdr:spPr bwMode="auto">
        <a:xfrm>
          <a:off x="257175" y="311029350"/>
          <a:ext cx="78105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219075</xdr:colOff>
      <xdr:row>228</xdr:row>
      <xdr:rowOff>123825</xdr:rowOff>
    </xdr:from>
    <xdr:to>
      <xdr:col>0</xdr:col>
      <xdr:colOff>1000125</xdr:colOff>
      <xdr:row>228</xdr:row>
      <xdr:rowOff>1181100</xdr:rowOff>
    </xdr:to>
    <xdr:pic>
      <xdr:nvPicPr>
        <xdr:cNvPr id="1112" name="Immagine 288" descr="Décolleté hangisi in raso 105mm - Manolo Blahnik - Donna | Luisaviaroma"/>
        <xdr:cNvPicPr>
          <a:picLocks noChangeAspect="1" noChangeArrowheads="1"/>
        </xdr:cNvPicPr>
      </xdr:nvPicPr>
      <xdr:blipFill>
        <a:blip xmlns:r="http://schemas.openxmlformats.org/officeDocument/2006/relationships" r:embed="rId60" cstate="print"/>
        <a:srcRect/>
        <a:stretch>
          <a:fillRect/>
        </a:stretch>
      </xdr:blipFill>
      <xdr:spPr bwMode="auto">
        <a:xfrm>
          <a:off x="219075" y="302542575"/>
          <a:ext cx="78105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219075</xdr:colOff>
      <xdr:row>229</xdr:row>
      <xdr:rowOff>123825</xdr:rowOff>
    </xdr:from>
    <xdr:to>
      <xdr:col>0</xdr:col>
      <xdr:colOff>1000125</xdr:colOff>
      <xdr:row>229</xdr:row>
      <xdr:rowOff>1181100</xdr:rowOff>
    </xdr:to>
    <xdr:pic>
      <xdr:nvPicPr>
        <xdr:cNvPr id="1113" name="Immagine 289" descr="Décolleté hangisi in raso 105mm - Manolo Blahnik - Donna | Luisaviaroma"/>
        <xdr:cNvPicPr>
          <a:picLocks noChangeAspect="1" noChangeArrowheads="1"/>
        </xdr:cNvPicPr>
      </xdr:nvPicPr>
      <xdr:blipFill>
        <a:blip xmlns:r="http://schemas.openxmlformats.org/officeDocument/2006/relationships" r:embed="rId60" cstate="print"/>
        <a:srcRect/>
        <a:stretch>
          <a:fillRect/>
        </a:stretch>
      </xdr:blipFill>
      <xdr:spPr bwMode="auto">
        <a:xfrm>
          <a:off x="219075" y="303933225"/>
          <a:ext cx="78105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161925</xdr:colOff>
      <xdr:row>241</xdr:row>
      <xdr:rowOff>314325</xdr:rowOff>
    </xdr:from>
    <xdr:to>
      <xdr:col>0</xdr:col>
      <xdr:colOff>1000125</xdr:colOff>
      <xdr:row>241</xdr:row>
      <xdr:rowOff>1152525</xdr:rowOff>
    </xdr:to>
    <xdr:pic>
      <xdr:nvPicPr>
        <xdr:cNvPr id="1114" name="dimg_znbmZ7ySDsugi-gPn7KvIQ_11" descr="2022-23 AW(秋冬) MCM(エム シー エム) - 海外通販のBUYMA"/>
        <xdr:cNvPicPr>
          <a:picLocks noChangeAspect="1" noChangeArrowheads="1"/>
        </xdr:cNvPicPr>
      </xdr:nvPicPr>
      <xdr:blipFill>
        <a:blip xmlns:r="http://schemas.openxmlformats.org/officeDocument/2006/relationships" r:embed="rId61" cstate="print"/>
        <a:srcRect/>
        <a:stretch>
          <a:fillRect/>
        </a:stretch>
      </xdr:blipFill>
      <xdr:spPr bwMode="auto">
        <a:xfrm>
          <a:off x="161925" y="318087375"/>
          <a:ext cx="83820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228600</xdr:colOff>
      <xdr:row>242</xdr:row>
      <xdr:rowOff>276225</xdr:rowOff>
    </xdr:from>
    <xdr:to>
      <xdr:col>0</xdr:col>
      <xdr:colOff>1066800</xdr:colOff>
      <xdr:row>242</xdr:row>
      <xdr:rowOff>1114425</xdr:rowOff>
    </xdr:to>
    <xdr:pic>
      <xdr:nvPicPr>
        <xdr:cNvPr id="1115" name="dimg_znbmZ7ySDsugi-gPn7KvIQ_11" descr="2022-23 AW(秋冬) MCM(エム シー エム) - 海外通販のBUYMA"/>
        <xdr:cNvPicPr>
          <a:picLocks noChangeAspect="1" noChangeArrowheads="1"/>
        </xdr:cNvPicPr>
      </xdr:nvPicPr>
      <xdr:blipFill>
        <a:blip xmlns:r="http://schemas.openxmlformats.org/officeDocument/2006/relationships" r:embed="rId61" cstate="print"/>
        <a:srcRect/>
        <a:stretch>
          <a:fillRect/>
        </a:stretch>
      </xdr:blipFill>
      <xdr:spPr bwMode="auto">
        <a:xfrm>
          <a:off x="228600" y="319192275"/>
          <a:ext cx="8382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228600</xdr:colOff>
      <xdr:row>243</xdr:row>
      <xdr:rowOff>276225</xdr:rowOff>
    </xdr:from>
    <xdr:to>
      <xdr:col>0</xdr:col>
      <xdr:colOff>1066800</xdr:colOff>
      <xdr:row>243</xdr:row>
      <xdr:rowOff>1114425</xdr:rowOff>
    </xdr:to>
    <xdr:pic>
      <xdr:nvPicPr>
        <xdr:cNvPr id="1116" name="dimg_znbmZ7ySDsugi-gPn7KvIQ_11" descr="2022-23 AW(秋冬) MCM(エム シー エム) - 海外通販のBUYMA"/>
        <xdr:cNvPicPr>
          <a:picLocks noChangeAspect="1" noChangeArrowheads="1"/>
        </xdr:cNvPicPr>
      </xdr:nvPicPr>
      <xdr:blipFill>
        <a:blip xmlns:r="http://schemas.openxmlformats.org/officeDocument/2006/relationships" r:embed="rId61" cstate="print"/>
        <a:srcRect/>
        <a:stretch>
          <a:fillRect/>
        </a:stretch>
      </xdr:blipFill>
      <xdr:spPr bwMode="auto">
        <a:xfrm>
          <a:off x="228600" y="320335275"/>
          <a:ext cx="8382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228600</xdr:colOff>
      <xdr:row>244</xdr:row>
      <xdr:rowOff>276225</xdr:rowOff>
    </xdr:from>
    <xdr:to>
      <xdr:col>0</xdr:col>
      <xdr:colOff>1066800</xdr:colOff>
      <xdr:row>244</xdr:row>
      <xdr:rowOff>1114425</xdr:rowOff>
    </xdr:to>
    <xdr:pic>
      <xdr:nvPicPr>
        <xdr:cNvPr id="1117" name="dimg_znbmZ7ySDsugi-gPn7KvIQ_11" descr="2022-23 AW(秋冬) MCM(エム シー エム) - 海外通販のBUYMA"/>
        <xdr:cNvPicPr>
          <a:picLocks noChangeAspect="1" noChangeArrowheads="1"/>
        </xdr:cNvPicPr>
      </xdr:nvPicPr>
      <xdr:blipFill>
        <a:blip xmlns:r="http://schemas.openxmlformats.org/officeDocument/2006/relationships" r:embed="rId61" cstate="print"/>
        <a:srcRect/>
        <a:stretch>
          <a:fillRect/>
        </a:stretch>
      </xdr:blipFill>
      <xdr:spPr bwMode="auto">
        <a:xfrm>
          <a:off x="228600" y="321478275"/>
          <a:ext cx="8382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228600</xdr:colOff>
      <xdr:row>245</xdr:row>
      <xdr:rowOff>276225</xdr:rowOff>
    </xdr:from>
    <xdr:to>
      <xdr:col>0</xdr:col>
      <xdr:colOff>1066800</xdr:colOff>
      <xdr:row>245</xdr:row>
      <xdr:rowOff>1114425</xdr:rowOff>
    </xdr:to>
    <xdr:pic>
      <xdr:nvPicPr>
        <xdr:cNvPr id="1118" name="dimg_znbmZ7ySDsugi-gPn7KvIQ_11" descr="2022-23 AW(秋冬) MCM(エム シー エム) - 海外通販のBUYMA"/>
        <xdr:cNvPicPr>
          <a:picLocks noChangeAspect="1" noChangeArrowheads="1"/>
        </xdr:cNvPicPr>
      </xdr:nvPicPr>
      <xdr:blipFill>
        <a:blip xmlns:r="http://schemas.openxmlformats.org/officeDocument/2006/relationships" r:embed="rId61" cstate="print"/>
        <a:srcRect/>
        <a:stretch>
          <a:fillRect/>
        </a:stretch>
      </xdr:blipFill>
      <xdr:spPr bwMode="auto">
        <a:xfrm>
          <a:off x="228600" y="322621275"/>
          <a:ext cx="8382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246</xdr:row>
      <xdr:rowOff>190500</xdr:rowOff>
    </xdr:from>
    <xdr:to>
      <xdr:col>0</xdr:col>
      <xdr:colOff>1066800</xdr:colOff>
      <xdr:row>246</xdr:row>
      <xdr:rowOff>1190625</xdr:rowOff>
    </xdr:to>
    <xdr:pic>
      <xdr:nvPicPr>
        <xdr:cNvPr id="1119" name="dimg_kXfmZ5nbM4W2i-gPrOq8oQg_10" descr="MCM鞋靴- 京东"/>
        <xdr:cNvPicPr>
          <a:picLocks noChangeAspect="1" noChangeArrowheads="1"/>
        </xdr:cNvPicPr>
      </xdr:nvPicPr>
      <xdr:blipFill>
        <a:blip xmlns:r="http://schemas.openxmlformats.org/officeDocument/2006/relationships" r:embed="rId62" cstate="print"/>
        <a:srcRect/>
        <a:stretch>
          <a:fillRect/>
        </a:stretch>
      </xdr:blipFill>
      <xdr:spPr bwMode="auto">
        <a:xfrm>
          <a:off x="66675" y="323678550"/>
          <a:ext cx="10001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247</xdr:row>
      <xdr:rowOff>190500</xdr:rowOff>
    </xdr:from>
    <xdr:to>
      <xdr:col>0</xdr:col>
      <xdr:colOff>1066800</xdr:colOff>
      <xdr:row>247</xdr:row>
      <xdr:rowOff>1190625</xdr:rowOff>
    </xdr:to>
    <xdr:pic>
      <xdr:nvPicPr>
        <xdr:cNvPr id="1120" name="dimg_kXfmZ5nbM4W2i-gPrOq8oQg_10" descr="MCM鞋靴- 京东"/>
        <xdr:cNvPicPr>
          <a:picLocks noChangeAspect="1" noChangeArrowheads="1"/>
        </xdr:cNvPicPr>
      </xdr:nvPicPr>
      <xdr:blipFill>
        <a:blip xmlns:r="http://schemas.openxmlformats.org/officeDocument/2006/relationships" r:embed="rId62" cstate="print"/>
        <a:srcRect/>
        <a:stretch>
          <a:fillRect/>
        </a:stretch>
      </xdr:blipFill>
      <xdr:spPr bwMode="auto">
        <a:xfrm>
          <a:off x="66675" y="324821550"/>
          <a:ext cx="10001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248</xdr:row>
      <xdr:rowOff>190500</xdr:rowOff>
    </xdr:from>
    <xdr:to>
      <xdr:col>0</xdr:col>
      <xdr:colOff>1066800</xdr:colOff>
      <xdr:row>248</xdr:row>
      <xdr:rowOff>1190625</xdr:rowOff>
    </xdr:to>
    <xdr:pic>
      <xdr:nvPicPr>
        <xdr:cNvPr id="1121" name="dimg_kXfmZ5nbM4W2i-gPrOq8oQg_10" descr="MCM鞋靴- 京东"/>
        <xdr:cNvPicPr>
          <a:picLocks noChangeAspect="1" noChangeArrowheads="1"/>
        </xdr:cNvPicPr>
      </xdr:nvPicPr>
      <xdr:blipFill>
        <a:blip xmlns:r="http://schemas.openxmlformats.org/officeDocument/2006/relationships" r:embed="rId62" cstate="print"/>
        <a:srcRect/>
        <a:stretch>
          <a:fillRect/>
        </a:stretch>
      </xdr:blipFill>
      <xdr:spPr bwMode="auto">
        <a:xfrm>
          <a:off x="66675" y="325964550"/>
          <a:ext cx="10001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228600</xdr:colOff>
      <xdr:row>249</xdr:row>
      <xdr:rowOff>200025</xdr:rowOff>
    </xdr:from>
    <xdr:to>
      <xdr:col>0</xdr:col>
      <xdr:colOff>885825</xdr:colOff>
      <xdr:row>249</xdr:row>
      <xdr:rowOff>1190625</xdr:rowOff>
    </xdr:to>
    <xdr:pic>
      <xdr:nvPicPr>
        <xdr:cNvPr id="1122" name="Immagine 303" descr="엠씨엠(MCM) | 25 SS 엠씨엠 스카이워드 모노그램 프린트 로우탑 스니커즈 MEXDASW01 TP431726531 | 트렌비"/>
        <xdr:cNvPicPr>
          <a:picLocks noChangeAspect="1" noChangeArrowheads="1"/>
        </xdr:cNvPicPr>
      </xdr:nvPicPr>
      <xdr:blipFill>
        <a:blip xmlns:r="http://schemas.openxmlformats.org/officeDocument/2006/relationships" r:embed="rId63" cstate="print"/>
        <a:srcRect/>
        <a:stretch>
          <a:fillRect/>
        </a:stretch>
      </xdr:blipFill>
      <xdr:spPr bwMode="auto">
        <a:xfrm>
          <a:off x="228600" y="327117075"/>
          <a:ext cx="65722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228600</xdr:colOff>
      <xdr:row>250</xdr:row>
      <xdr:rowOff>200025</xdr:rowOff>
    </xdr:from>
    <xdr:to>
      <xdr:col>0</xdr:col>
      <xdr:colOff>885825</xdr:colOff>
      <xdr:row>250</xdr:row>
      <xdr:rowOff>1190625</xdr:rowOff>
    </xdr:to>
    <xdr:pic>
      <xdr:nvPicPr>
        <xdr:cNvPr id="1123" name="Immagine 304" descr="엠씨엠(MCM) | 25 SS 엠씨엠 스카이워드 모노그램 프린트 로우탑 스니커즈 MEXDASW01 TP431726531 | 트렌비"/>
        <xdr:cNvPicPr>
          <a:picLocks noChangeAspect="1" noChangeArrowheads="1"/>
        </xdr:cNvPicPr>
      </xdr:nvPicPr>
      <xdr:blipFill>
        <a:blip xmlns:r="http://schemas.openxmlformats.org/officeDocument/2006/relationships" r:embed="rId64" cstate="print"/>
        <a:srcRect/>
        <a:stretch>
          <a:fillRect/>
        </a:stretch>
      </xdr:blipFill>
      <xdr:spPr bwMode="auto">
        <a:xfrm>
          <a:off x="228600" y="328260075"/>
          <a:ext cx="6572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251</xdr:row>
      <xdr:rowOff>180975</xdr:rowOff>
    </xdr:from>
    <xdr:to>
      <xdr:col>0</xdr:col>
      <xdr:colOff>1076325</xdr:colOff>
      <xdr:row>251</xdr:row>
      <xdr:rowOff>1104900</xdr:rowOff>
    </xdr:to>
    <xdr:pic>
      <xdr:nvPicPr>
        <xdr:cNvPr id="1124" name="dimg_XXjmZ9KPCPCR-d8P7_DmQA_1" descr="MCM鞋靴- 京东"/>
        <xdr:cNvPicPr>
          <a:picLocks noChangeAspect="1" noChangeArrowheads="1"/>
        </xdr:cNvPicPr>
      </xdr:nvPicPr>
      <xdr:blipFill>
        <a:blip xmlns:r="http://schemas.openxmlformats.org/officeDocument/2006/relationships" r:embed="rId65" cstate="print"/>
        <a:srcRect/>
        <a:stretch>
          <a:fillRect/>
        </a:stretch>
      </xdr:blipFill>
      <xdr:spPr bwMode="auto">
        <a:xfrm>
          <a:off x="152400" y="329707875"/>
          <a:ext cx="92392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252</xdr:row>
      <xdr:rowOff>180975</xdr:rowOff>
    </xdr:from>
    <xdr:to>
      <xdr:col>0</xdr:col>
      <xdr:colOff>1076325</xdr:colOff>
      <xdr:row>252</xdr:row>
      <xdr:rowOff>1104900</xdr:rowOff>
    </xdr:to>
    <xdr:pic>
      <xdr:nvPicPr>
        <xdr:cNvPr id="1125" name="dimg_XXjmZ9KPCPCR-d8P7_DmQA_1" descr="MCM鞋靴- 京东"/>
        <xdr:cNvPicPr>
          <a:picLocks noChangeAspect="1" noChangeArrowheads="1"/>
        </xdr:cNvPicPr>
      </xdr:nvPicPr>
      <xdr:blipFill>
        <a:blip xmlns:r="http://schemas.openxmlformats.org/officeDocument/2006/relationships" r:embed="rId65" cstate="print"/>
        <a:srcRect/>
        <a:stretch>
          <a:fillRect/>
        </a:stretch>
      </xdr:blipFill>
      <xdr:spPr bwMode="auto">
        <a:xfrm>
          <a:off x="152400" y="331174725"/>
          <a:ext cx="92392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253</xdr:row>
      <xdr:rowOff>180975</xdr:rowOff>
    </xdr:from>
    <xdr:to>
      <xdr:col>0</xdr:col>
      <xdr:colOff>1076325</xdr:colOff>
      <xdr:row>253</xdr:row>
      <xdr:rowOff>1104900</xdr:rowOff>
    </xdr:to>
    <xdr:pic>
      <xdr:nvPicPr>
        <xdr:cNvPr id="1126" name="dimg_XXjmZ9KPCPCR-d8P7_DmQA_1" descr="MCM鞋靴- 京东"/>
        <xdr:cNvPicPr>
          <a:picLocks noChangeAspect="1" noChangeArrowheads="1"/>
        </xdr:cNvPicPr>
      </xdr:nvPicPr>
      <xdr:blipFill>
        <a:blip xmlns:r="http://schemas.openxmlformats.org/officeDocument/2006/relationships" r:embed="rId65" cstate="print"/>
        <a:srcRect/>
        <a:stretch>
          <a:fillRect/>
        </a:stretch>
      </xdr:blipFill>
      <xdr:spPr bwMode="auto">
        <a:xfrm>
          <a:off x="152400" y="332632050"/>
          <a:ext cx="92392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254</xdr:row>
      <xdr:rowOff>180975</xdr:rowOff>
    </xdr:from>
    <xdr:to>
      <xdr:col>0</xdr:col>
      <xdr:colOff>1076325</xdr:colOff>
      <xdr:row>254</xdr:row>
      <xdr:rowOff>1104900</xdr:rowOff>
    </xdr:to>
    <xdr:pic>
      <xdr:nvPicPr>
        <xdr:cNvPr id="1127" name="dimg_XXjmZ9KPCPCR-d8P7_DmQA_1" descr="MCM鞋靴- 京东"/>
        <xdr:cNvPicPr>
          <a:picLocks noChangeAspect="1" noChangeArrowheads="1"/>
        </xdr:cNvPicPr>
      </xdr:nvPicPr>
      <xdr:blipFill>
        <a:blip xmlns:r="http://schemas.openxmlformats.org/officeDocument/2006/relationships" r:embed="rId65" cstate="print"/>
        <a:srcRect/>
        <a:stretch>
          <a:fillRect/>
        </a:stretch>
      </xdr:blipFill>
      <xdr:spPr bwMode="auto">
        <a:xfrm>
          <a:off x="152400" y="334089375"/>
          <a:ext cx="92392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255</xdr:row>
      <xdr:rowOff>180975</xdr:rowOff>
    </xdr:from>
    <xdr:to>
      <xdr:col>0</xdr:col>
      <xdr:colOff>1076325</xdr:colOff>
      <xdr:row>255</xdr:row>
      <xdr:rowOff>1104900</xdr:rowOff>
    </xdr:to>
    <xdr:pic>
      <xdr:nvPicPr>
        <xdr:cNvPr id="1128" name="dimg_XXjmZ9KPCPCR-d8P7_DmQA_1" descr="MCM鞋靴- 京东"/>
        <xdr:cNvPicPr>
          <a:picLocks noChangeAspect="1" noChangeArrowheads="1"/>
        </xdr:cNvPicPr>
      </xdr:nvPicPr>
      <xdr:blipFill>
        <a:blip xmlns:r="http://schemas.openxmlformats.org/officeDocument/2006/relationships" r:embed="rId65" cstate="print"/>
        <a:srcRect/>
        <a:stretch>
          <a:fillRect/>
        </a:stretch>
      </xdr:blipFill>
      <xdr:spPr bwMode="auto">
        <a:xfrm>
          <a:off x="152400" y="335480025"/>
          <a:ext cx="92392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256</xdr:row>
      <xdr:rowOff>180975</xdr:rowOff>
    </xdr:from>
    <xdr:to>
      <xdr:col>0</xdr:col>
      <xdr:colOff>1076325</xdr:colOff>
      <xdr:row>256</xdr:row>
      <xdr:rowOff>1104900</xdr:rowOff>
    </xdr:to>
    <xdr:pic>
      <xdr:nvPicPr>
        <xdr:cNvPr id="1129" name="dimg_XXjmZ9KPCPCR-d8P7_DmQA_1" descr="MCM鞋靴- 京东"/>
        <xdr:cNvPicPr>
          <a:picLocks noChangeAspect="1" noChangeArrowheads="1"/>
        </xdr:cNvPicPr>
      </xdr:nvPicPr>
      <xdr:blipFill>
        <a:blip xmlns:r="http://schemas.openxmlformats.org/officeDocument/2006/relationships" r:embed="rId65" cstate="print"/>
        <a:srcRect/>
        <a:stretch>
          <a:fillRect/>
        </a:stretch>
      </xdr:blipFill>
      <xdr:spPr bwMode="auto">
        <a:xfrm>
          <a:off x="152400" y="336870675"/>
          <a:ext cx="92392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257</xdr:row>
      <xdr:rowOff>161925</xdr:rowOff>
    </xdr:from>
    <xdr:to>
      <xdr:col>0</xdr:col>
      <xdr:colOff>962025</xdr:colOff>
      <xdr:row>257</xdr:row>
      <xdr:rowOff>1247775</xdr:rowOff>
    </xdr:to>
    <xdr:pic>
      <xdr:nvPicPr>
        <xdr:cNvPr id="1130" name="dimg_fnjmZ9vvII6ri-gPk4bYsAY_21" descr="MCM Terrain Lo sneakers for Men - White in UAE | Level Shoes"/>
        <xdr:cNvPicPr>
          <a:picLocks noChangeAspect="1" noChangeArrowheads="1"/>
        </xdr:cNvPicPr>
      </xdr:nvPicPr>
      <xdr:blipFill>
        <a:blip xmlns:r="http://schemas.openxmlformats.org/officeDocument/2006/relationships" r:embed="rId66" cstate="print"/>
        <a:srcRect/>
        <a:stretch>
          <a:fillRect/>
        </a:stretch>
      </xdr:blipFill>
      <xdr:spPr bwMode="auto">
        <a:xfrm>
          <a:off x="190500" y="337861275"/>
          <a:ext cx="77152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258</xdr:row>
      <xdr:rowOff>161925</xdr:rowOff>
    </xdr:from>
    <xdr:to>
      <xdr:col>0</xdr:col>
      <xdr:colOff>962025</xdr:colOff>
      <xdr:row>258</xdr:row>
      <xdr:rowOff>1247775</xdr:rowOff>
    </xdr:to>
    <xdr:pic>
      <xdr:nvPicPr>
        <xdr:cNvPr id="1131" name="dimg_fnjmZ9vvII6ri-gPk4bYsAY_21" descr="MCM Terrain Lo sneakers for Men - White in UAE | Level Shoes"/>
        <xdr:cNvPicPr>
          <a:picLocks noChangeAspect="1" noChangeArrowheads="1"/>
        </xdr:cNvPicPr>
      </xdr:nvPicPr>
      <xdr:blipFill>
        <a:blip xmlns:r="http://schemas.openxmlformats.org/officeDocument/2006/relationships" r:embed="rId66" cstate="print"/>
        <a:srcRect/>
        <a:stretch>
          <a:fillRect/>
        </a:stretch>
      </xdr:blipFill>
      <xdr:spPr bwMode="auto">
        <a:xfrm>
          <a:off x="190500" y="338870925"/>
          <a:ext cx="77152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228600</xdr:colOff>
      <xdr:row>236</xdr:row>
      <xdr:rowOff>333375</xdr:rowOff>
    </xdr:from>
    <xdr:to>
      <xdr:col>0</xdr:col>
      <xdr:colOff>1057275</xdr:colOff>
      <xdr:row>236</xdr:row>
      <xdr:rowOff>1152525</xdr:rowOff>
    </xdr:to>
    <xdr:pic>
      <xdr:nvPicPr>
        <xdr:cNvPr id="1132" name="dimg_1sLrZ-XOAend7_UP5NefeA_13" descr="MCM Sneakers Skyward Basketball con stampa - Bianco - Stileo.it"/>
        <xdr:cNvPicPr>
          <a:picLocks noChangeAspect="1" noChangeArrowheads="1"/>
        </xdr:cNvPicPr>
      </xdr:nvPicPr>
      <xdr:blipFill>
        <a:blip xmlns:r="http://schemas.openxmlformats.org/officeDocument/2006/relationships" r:embed="rId67" cstate="print"/>
        <a:srcRect/>
        <a:stretch>
          <a:fillRect/>
        </a:stretch>
      </xdr:blipFill>
      <xdr:spPr bwMode="auto">
        <a:xfrm>
          <a:off x="228600" y="312391425"/>
          <a:ext cx="82867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228600</xdr:colOff>
      <xdr:row>237</xdr:row>
      <xdr:rowOff>333375</xdr:rowOff>
    </xdr:from>
    <xdr:to>
      <xdr:col>0</xdr:col>
      <xdr:colOff>1057275</xdr:colOff>
      <xdr:row>237</xdr:row>
      <xdr:rowOff>1152525</xdr:rowOff>
    </xdr:to>
    <xdr:pic>
      <xdr:nvPicPr>
        <xdr:cNvPr id="1133" name="dimg_1sLrZ-XOAend7_UP5NefeA_13" descr="MCM Sneakers Skyward Basketball con stampa - Bianco - Stileo.it"/>
        <xdr:cNvPicPr>
          <a:picLocks noChangeAspect="1" noChangeArrowheads="1"/>
        </xdr:cNvPicPr>
      </xdr:nvPicPr>
      <xdr:blipFill>
        <a:blip xmlns:r="http://schemas.openxmlformats.org/officeDocument/2006/relationships" r:embed="rId67" cstate="print"/>
        <a:srcRect/>
        <a:stretch>
          <a:fillRect/>
        </a:stretch>
      </xdr:blipFill>
      <xdr:spPr bwMode="auto">
        <a:xfrm>
          <a:off x="228600" y="313534425"/>
          <a:ext cx="82867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228600</xdr:colOff>
      <xdr:row>238</xdr:row>
      <xdr:rowOff>333375</xdr:rowOff>
    </xdr:from>
    <xdr:to>
      <xdr:col>0</xdr:col>
      <xdr:colOff>1057275</xdr:colOff>
      <xdr:row>238</xdr:row>
      <xdr:rowOff>1152525</xdr:rowOff>
    </xdr:to>
    <xdr:pic>
      <xdr:nvPicPr>
        <xdr:cNvPr id="1134" name="dimg_1sLrZ-XOAend7_UP5NefeA_13" descr="MCM Sneakers Skyward Basketball con stampa - Bianco - Stileo.it"/>
        <xdr:cNvPicPr>
          <a:picLocks noChangeAspect="1" noChangeArrowheads="1"/>
        </xdr:cNvPicPr>
      </xdr:nvPicPr>
      <xdr:blipFill>
        <a:blip xmlns:r="http://schemas.openxmlformats.org/officeDocument/2006/relationships" r:embed="rId67" cstate="print"/>
        <a:srcRect/>
        <a:stretch>
          <a:fillRect/>
        </a:stretch>
      </xdr:blipFill>
      <xdr:spPr bwMode="auto">
        <a:xfrm>
          <a:off x="228600" y="314677425"/>
          <a:ext cx="82867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228600</xdr:colOff>
      <xdr:row>239</xdr:row>
      <xdr:rowOff>333375</xdr:rowOff>
    </xdr:from>
    <xdr:to>
      <xdr:col>0</xdr:col>
      <xdr:colOff>1057275</xdr:colOff>
      <xdr:row>239</xdr:row>
      <xdr:rowOff>1152525</xdr:rowOff>
    </xdr:to>
    <xdr:pic>
      <xdr:nvPicPr>
        <xdr:cNvPr id="1135" name="dimg_1sLrZ-XOAend7_UP5NefeA_13" descr="MCM Sneakers Skyward Basketball con stampa - Bianco - Stileo.it"/>
        <xdr:cNvPicPr>
          <a:picLocks noChangeAspect="1" noChangeArrowheads="1"/>
        </xdr:cNvPicPr>
      </xdr:nvPicPr>
      <xdr:blipFill>
        <a:blip xmlns:r="http://schemas.openxmlformats.org/officeDocument/2006/relationships" r:embed="rId67" cstate="print"/>
        <a:srcRect/>
        <a:stretch>
          <a:fillRect/>
        </a:stretch>
      </xdr:blipFill>
      <xdr:spPr bwMode="auto">
        <a:xfrm>
          <a:off x="228600" y="315820425"/>
          <a:ext cx="82867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228600</xdr:colOff>
      <xdr:row>240</xdr:row>
      <xdr:rowOff>333375</xdr:rowOff>
    </xdr:from>
    <xdr:to>
      <xdr:col>0</xdr:col>
      <xdr:colOff>1057275</xdr:colOff>
      <xdr:row>240</xdr:row>
      <xdr:rowOff>1152525</xdr:rowOff>
    </xdr:to>
    <xdr:pic>
      <xdr:nvPicPr>
        <xdr:cNvPr id="1136" name="dimg_1sLrZ-XOAend7_UP5NefeA_13" descr="MCM Sneakers Skyward Basketball con stampa - Bianco - Stileo.it"/>
        <xdr:cNvPicPr>
          <a:picLocks noChangeAspect="1" noChangeArrowheads="1"/>
        </xdr:cNvPicPr>
      </xdr:nvPicPr>
      <xdr:blipFill>
        <a:blip xmlns:r="http://schemas.openxmlformats.org/officeDocument/2006/relationships" r:embed="rId67" cstate="print"/>
        <a:srcRect/>
        <a:stretch>
          <a:fillRect/>
        </a:stretch>
      </xdr:blipFill>
      <xdr:spPr bwMode="auto">
        <a:xfrm>
          <a:off x="228600" y="316963425"/>
          <a:ext cx="82867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219075</xdr:colOff>
      <xdr:row>282</xdr:row>
      <xdr:rowOff>180975</xdr:rowOff>
    </xdr:from>
    <xdr:to>
      <xdr:col>0</xdr:col>
      <xdr:colOff>942975</xdr:colOff>
      <xdr:row>282</xdr:row>
      <xdr:rowOff>1266825</xdr:rowOff>
    </xdr:to>
    <xdr:pic>
      <xdr:nvPicPr>
        <xdr:cNvPr id="1137" name="dimg_9IjmZ4bGFb2Vi-gPosegoAM_373" descr="톰브라운 Bomber Bar MJD103X 07259 015 : 다나와 가격비교"/>
        <xdr:cNvPicPr>
          <a:picLocks noChangeAspect="1" noChangeArrowheads="1"/>
        </xdr:cNvPicPr>
      </xdr:nvPicPr>
      <xdr:blipFill>
        <a:blip xmlns:r="http://schemas.openxmlformats.org/officeDocument/2006/relationships" r:embed="rId68" cstate="print"/>
        <a:srcRect/>
        <a:stretch>
          <a:fillRect/>
        </a:stretch>
      </xdr:blipFill>
      <xdr:spPr bwMode="auto">
        <a:xfrm>
          <a:off x="219075" y="365893350"/>
          <a:ext cx="72390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238125</xdr:colOff>
      <xdr:row>283</xdr:row>
      <xdr:rowOff>219075</xdr:rowOff>
    </xdr:from>
    <xdr:to>
      <xdr:col>0</xdr:col>
      <xdr:colOff>981075</xdr:colOff>
      <xdr:row>283</xdr:row>
      <xdr:rowOff>1209675</xdr:rowOff>
    </xdr:to>
    <xdr:pic>
      <xdr:nvPicPr>
        <xdr:cNvPr id="1138" name="dimg_DonmZ8j1NqWNi-gPr7bx-A8_375" descr="THOM BROWNE - ABBIGLIAMENTO - LidiaShopping"/>
        <xdr:cNvPicPr>
          <a:picLocks noChangeAspect="1" noChangeArrowheads="1"/>
        </xdr:cNvPicPr>
      </xdr:nvPicPr>
      <xdr:blipFill>
        <a:blip xmlns:r="http://schemas.openxmlformats.org/officeDocument/2006/relationships" r:embed="rId69" cstate="print"/>
        <a:srcRect/>
        <a:stretch>
          <a:fillRect/>
        </a:stretch>
      </xdr:blipFill>
      <xdr:spPr bwMode="auto">
        <a:xfrm>
          <a:off x="238125" y="367074450"/>
          <a:ext cx="7429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238125</xdr:colOff>
      <xdr:row>284</xdr:row>
      <xdr:rowOff>219075</xdr:rowOff>
    </xdr:from>
    <xdr:to>
      <xdr:col>0</xdr:col>
      <xdr:colOff>981075</xdr:colOff>
      <xdr:row>284</xdr:row>
      <xdr:rowOff>1209675</xdr:rowOff>
    </xdr:to>
    <xdr:pic>
      <xdr:nvPicPr>
        <xdr:cNvPr id="1139" name="dimg_DonmZ8j1NqWNi-gPr7bx-A8_375" descr="THOM BROWNE - ABBIGLIAMENTO - LidiaShopping"/>
        <xdr:cNvPicPr>
          <a:picLocks noChangeAspect="1" noChangeArrowheads="1"/>
        </xdr:cNvPicPr>
      </xdr:nvPicPr>
      <xdr:blipFill>
        <a:blip xmlns:r="http://schemas.openxmlformats.org/officeDocument/2006/relationships" r:embed="rId69" cstate="print"/>
        <a:srcRect/>
        <a:stretch>
          <a:fillRect/>
        </a:stretch>
      </xdr:blipFill>
      <xdr:spPr bwMode="auto">
        <a:xfrm>
          <a:off x="238125" y="368217450"/>
          <a:ext cx="7429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238125</xdr:colOff>
      <xdr:row>285</xdr:row>
      <xdr:rowOff>219075</xdr:rowOff>
    </xdr:from>
    <xdr:to>
      <xdr:col>0</xdr:col>
      <xdr:colOff>981075</xdr:colOff>
      <xdr:row>285</xdr:row>
      <xdr:rowOff>1209675</xdr:rowOff>
    </xdr:to>
    <xdr:pic>
      <xdr:nvPicPr>
        <xdr:cNvPr id="1140" name="dimg_DonmZ8j1NqWNi-gPr7bx-A8_375" descr="THOM BROWNE - ABBIGLIAMENTO - LidiaShopping"/>
        <xdr:cNvPicPr>
          <a:picLocks noChangeAspect="1" noChangeArrowheads="1"/>
        </xdr:cNvPicPr>
      </xdr:nvPicPr>
      <xdr:blipFill>
        <a:blip xmlns:r="http://schemas.openxmlformats.org/officeDocument/2006/relationships" r:embed="rId69" cstate="print"/>
        <a:srcRect/>
        <a:stretch>
          <a:fillRect/>
        </a:stretch>
      </xdr:blipFill>
      <xdr:spPr bwMode="auto">
        <a:xfrm>
          <a:off x="238125" y="369360450"/>
          <a:ext cx="7429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238125</xdr:colOff>
      <xdr:row>286</xdr:row>
      <xdr:rowOff>219075</xdr:rowOff>
    </xdr:from>
    <xdr:to>
      <xdr:col>0</xdr:col>
      <xdr:colOff>981075</xdr:colOff>
      <xdr:row>286</xdr:row>
      <xdr:rowOff>1209675</xdr:rowOff>
    </xdr:to>
    <xdr:pic>
      <xdr:nvPicPr>
        <xdr:cNvPr id="1141" name="dimg_DonmZ8j1NqWNi-gPr7bx-A8_375" descr="THOM BROWNE - ABBIGLIAMENTO - LidiaShopping"/>
        <xdr:cNvPicPr>
          <a:picLocks noChangeAspect="1" noChangeArrowheads="1"/>
        </xdr:cNvPicPr>
      </xdr:nvPicPr>
      <xdr:blipFill>
        <a:blip xmlns:r="http://schemas.openxmlformats.org/officeDocument/2006/relationships" r:embed="rId69" cstate="print"/>
        <a:srcRect/>
        <a:stretch>
          <a:fillRect/>
        </a:stretch>
      </xdr:blipFill>
      <xdr:spPr bwMode="auto">
        <a:xfrm>
          <a:off x="238125" y="370503450"/>
          <a:ext cx="7429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161925</xdr:colOff>
      <xdr:row>288</xdr:row>
      <xdr:rowOff>238125</xdr:rowOff>
    </xdr:from>
    <xdr:to>
      <xdr:col>0</xdr:col>
      <xdr:colOff>1000125</xdr:colOff>
      <xdr:row>288</xdr:row>
      <xdr:rowOff>1362075</xdr:rowOff>
    </xdr:to>
    <xdr:pic>
      <xdr:nvPicPr>
        <xdr:cNvPr id="1142" name="dimg_VonmZ4zVEKeIi-gPraPrqQE_345" descr="THOM BROWNE - CLOTHING - LidiaShopping"/>
        <xdr:cNvPicPr>
          <a:picLocks noChangeAspect="1" noChangeArrowheads="1"/>
        </xdr:cNvPicPr>
      </xdr:nvPicPr>
      <xdr:blipFill>
        <a:blip xmlns:r="http://schemas.openxmlformats.org/officeDocument/2006/relationships" r:embed="rId70" cstate="print"/>
        <a:srcRect/>
        <a:stretch>
          <a:fillRect/>
        </a:stretch>
      </xdr:blipFill>
      <xdr:spPr bwMode="auto">
        <a:xfrm>
          <a:off x="161925" y="372808500"/>
          <a:ext cx="83820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161925</xdr:colOff>
      <xdr:row>289</xdr:row>
      <xdr:rowOff>238125</xdr:rowOff>
    </xdr:from>
    <xdr:to>
      <xdr:col>0</xdr:col>
      <xdr:colOff>1000125</xdr:colOff>
      <xdr:row>289</xdr:row>
      <xdr:rowOff>1362075</xdr:rowOff>
    </xdr:to>
    <xdr:pic>
      <xdr:nvPicPr>
        <xdr:cNvPr id="1143" name="dimg_VonmZ4zVEKeIi-gPraPrqQE_345" descr="THOM BROWNE - CLOTHING - LidiaShopping"/>
        <xdr:cNvPicPr>
          <a:picLocks noChangeAspect="1" noChangeArrowheads="1"/>
        </xdr:cNvPicPr>
      </xdr:nvPicPr>
      <xdr:blipFill>
        <a:blip xmlns:r="http://schemas.openxmlformats.org/officeDocument/2006/relationships" r:embed="rId70" cstate="print"/>
        <a:srcRect/>
        <a:stretch>
          <a:fillRect/>
        </a:stretch>
      </xdr:blipFill>
      <xdr:spPr bwMode="auto">
        <a:xfrm>
          <a:off x="161925" y="373951500"/>
          <a:ext cx="83820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290</xdr:row>
      <xdr:rowOff>238125</xdr:rowOff>
    </xdr:from>
    <xdr:to>
      <xdr:col>0</xdr:col>
      <xdr:colOff>952500</xdr:colOff>
      <xdr:row>290</xdr:row>
      <xdr:rowOff>1362075</xdr:rowOff>
    </xdr:to>
    <xdr:pic>
      <xdr:nvPicPr>
        <xdr:cNvPr id="1144" name="dimg_bonmZ96QJZjAi-gPs4vc0AY_337" descr="톰브라운(THOM BROWNE) 로고패치 울 롱슬리브 탑 MJS218AJ0084 415 | jentestore"/>
        <xdr:cNvPicPr>
          <a:picLocks noChangeAspect="1" noChangeArrowheads="1"/>
        </xdr:cNvPicPr>
      </xdr:nvPicPr>
      <xdr:blipFill>
        <a:blip xmlns:r="http://schemas.openxmlformats.org/officeDocument/2006/relationships" r:embed="rId71" cstate="print"/>
        <a:srcRect/>
        <a:stretch>
          <a:fillRect/>
        </a:stretch>
      </xdr:blipFill>
      <xdr:spPr bwMode="auto">
        <a:xfrm>
          <a:off x="114300" y="375094500"/>
          <a:ext cx="83820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291</xdr:row>
      <xdr:rowOff>238125</xdr:rowOff>
    </xdr:from>
    <xdr:to>
      <xdr:col>0</xdr:col>
      <xdr:colOff>952500</xdr:colOff>
      <xdr:row>291</xdr:row>
      <xdr:rowOff>1362075</xdr:rowOff>
    </xdr:to>
    <xdr:pic>
      <xdr:nvPicPr>
        <xdr:cNvPr id="1145" name="dimg_bonmZ96QJZjAi-gPs4vc0AY_337" descr="톰브라운(THOM BROWNE) 로고패치 울 롱슬리브 탑 MJS218AJ0084 415 | jentestore"/>
        <xdr:cNvPicPr>
          <a:picLocks noChangeAspect="1" noChangeArrowheads="1"/>
        </xdr:cNvPicPr>
      </xdr:nvPicPr>
      <xdr:blipFill>
        <a:blip xmlns:r="http://schemas.openxmlformats.org/officeDocument/2006/relationships" r:embed="rId71" cstate="print"/>
        <a:srcRect/>
        <a:stretch>
          <a:fillRect/>
        </a:stretch>
      </xdr:blipFill>
      <xdr:spPr bwMode="auto">
        <a:xfrm>
          <a:off x="114300" y="376237500"/>
          <a:ext cx="83820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85725</xdr:colOff>
      <xdr:row>292</xdr:row>
      <xdr:rowOff>200025</xdr:rowOff>
    </xdr:from>
    <xdr:to>
      <xdr:col>0</xdr:col>
      <xdr:colOff>1104900</xdr:colOff>
      <xdr:row>292</xdr:row>
      <xdr:rowOff>1219200</xdr:rowOff>
    </xdr:to>
    <xdr:pic>
      <xdr:nvPicPr>
        <xdr:cNvPr id="1146" name="dimg_konmZ8GFEtaxi-gP1aDU6QY_331" descr="톰 브라운] Knitwear MJT389AJ0088 055 Grey - SSG.COM"/>
        <xdr:cNvPicPr>
          <a:picLocks noChangeAspect="1" noChangeArrowheads="1"/>
        </xdr:cNvPicPr>
      </xdr:nvPicPr>
      <xdr:blipFill>
        <a:blip xmlns:r="http://schemas.openxmlformats.org/officeDocument/2006/relationships" r:embed="rId72" cstate="print"/>
        <a:srcRect/>
        <a:stretch>
          <a:fillRect/>
        </a:stretch>
      </xdr:blipFill>
      <xdr:spPr bwMode="auto">
        <a:xfrm>
          <a:off x="85725" y="377342400"/>
          <a:ext cx="101917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85725</xdr:colOff>
      <xdr:row>293</xdr:row>
      <xdr:rowOff>200025</xdr:rowOff>
    </xdr:from>
    <xdr:to>
      <xdr:col>0</xdr:col>
      <xdr:colOff>1104900</xdr:colOff>
      <xdr:row>293</xdr:row>
      <xdr:rowOff>1219200</xdr:rowOff>
    </xdr:to>
    <xdr:pic>
      <xdr:nvPicPr>
        <xdr:cNvPr id="1147" name="dimg_konmZ8GFEtaxi-gP1aDU6QY_331" descr="톰 브라운] Knitwear MJT389AJ0088 055 Grey - SSG.COM"/>
        <xdr:cNvPicPr>
          <a:picLocks noChangeAspect="1" noChangeArrowheads="1"/>
        </xdr:cNvPicPr>
      </xdr:nvPicPr>
      <xdr:blipFill>
        <a:blip xmlns:r="http://schemas.openxmlformats.org/officeDocument/2006/relationships" r:embed="rId72" cstate="print"/>
        <a:srcRect/>
        <a:stretch>
          <a:fillRect/>
        </a:stretch>
      </xdr:blipFill>
      <xdr:spPr bwMode="auto">
        <a:xfrm>
          <a:off x="85725" y="378485400"/>
          <a:ext cx="101917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85725</xdr:colOff>
      <xdr:row>294</xdr:row>
      <xdr:rowOff>200025</xdr:rowOff>
    </xdr:from>
    <xdr:to>
      <xdr:col>0</xdr:col>
      <xdr:colOff>1104900</xdr:colOff>
      <xdr:row>294</xdr:row>
      <xdr:rowOff>1219200</xdr:rowOff>
    </xdr:to>
    <xdr:pic>
      <xdr:nvPicPr>
        <xdr:cNvPr id="1148" name="dimg_konmZ8GFEtaxi-gP1aDU6QY_331" descr="톰 브라운] Knitwear MJT389AJ0088 055 Grey - SSG.COM"/>
        <xdr:cNvPicPr>
          <a:picLocks noChangeAspect="1" noChangeArrowheads="1"/>
        </xdr:cNvPicPr>
      </xdr:nvPicPr>
      <xdr:blipFill>
        <a:blip xmlns:r="http://schemas.openxmlformats.org/officeDocument/2006/relationships" r:embed="rId72" cstate="print"/>
        <a:srcRect/>
        <a:stretch>
          <a:fillRect/>
        </a:stretch>
      </xdr:blipFill>
      <xdr:spPr bwMode="auto">
        <a:xfrm>
          <a:off x="85725" y="379628400"/>
          <a:ext cx="10191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85725</xdr:colOff>
      <xdr:row>295</xdr:row>
      <xdr:rowOff>200025</xdr:rowOff>
    </xdr:from>
    <xdr:to>
      <xdr:col>0</xdr:col>
      <xdr:colOff>1104900</xdr:colOff>
      <xdr:row>295</xdr:row>
      <xdr:rowOff>1219200</xdr:rowOff>
    </xdr:to>
    <xdr:pic>
      <xdr:nvPicPr>
        <xdr:cNvPr id="1149" name="dimg_konmZ8GFEtaxi-gP1aDU6QY_331" descr="톰 브라운] Knitwear MJT389AJ0088 055 Grey - SSG.COM"/>
        <xdr:cNvPicPr>
          <a:picLocks noChangeAspect="1" noChangeArrowheads="1"/>
        </xdr:cNvPicPr>
      </xdr:nvPicPr>
      <xdr:blipFill>
        <a:blip xmlns:r="http://schemas.openxmlformats.org/officeDocument/2006/relationships" r:embed="rId72" cstate="print"/>
        <a:srcRect/>
        <a:stretch>
          <a:fillRect/>
        </a:stretch>
      </xdr:blipFill>
      <xdr:spPr bwMode="auto">
        <a:xfrm>
          <a:off x="85725" y="381019050"/>
          <a:ext cx="10191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333375</xdr:colOff>
      <xdr:row>296</xdr:row>
      <xdr:rowOff>295275</xdr:rowOff>
    </xdr:from>
    <xdr:to>
      <xdr:col>0</xdr:col>
      <xdr:colOff>904875</xdr:colOff>
      <xdr:row>296</xdr:row>
      <xdr:rowOff>1057275</xdr:rowOff>
    </xdr:to>
    <xdr:pic>
      <xdr:nvPicPr>
        <xdr:cNvPr id="1150" name="dimg_BIrmZ6VBm6SL6A-mkbx4_335" descr="Thom Browne Maglione Girocollo | Grigio | FARFETCH IT"/>
        <xdr:cNvPicPr>
          <a:picLocks noChangeAspect="1" noChangeArrowheads="1"/>
        </xdr:cNvPicPr>
      </xdr:nvPicPr>
      <xdr:blipFill>
        <a:blip xmlns:r="http://schemas.openxmlformats.org/officeDocument/2006/relationships" r:embed="rId73" cstate="print"/>
        <a:srcRect/>
        <a:stretch>
          <a:fillRect/>
        </a:stretch>
      </xdr:blipFill>
      <xdr:spPr bwMode="auto">
        <a:xfrm>
          <a:off x="333375" y="382504950"/>
          <a:ext cx="5715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333375</xdr:colOff>
      <xdr:row>297</xdr:row>
      <xdr:rowOff>295275</xdr:rowOff>
    </xdr:from>
    <xdr:to>
      <xdr:col>0</xdr:col>
      <xdr:colOff>904875</xdr:colOff>
      <xdr:row>297</xdr:row>
      <xdr:rowOff>1057275</xdr:rowOff>
    </xdr:to>
    <xdr:pic>
      <xdr:nvPicPr>
        <xdr:cNvPr id="1151" name="dimg_BIrmZ6VBm6SL6A-mkbx4_335" descr="Thom Browne Maglione Girocollo | Grigio | FARFETCH IT"/>
        <xdr:cNvPicPr>
          <a:picLocks noChangeAspect="1" noChangeArrowheads="1"/>
        </xdr:cNvPicPr>
      </xdr:nvPicPr>
      <xdr:blipFill>
        <a:blip xmlns:r="http://schemas.openxmlformats.org/officeDocument/2006/relationships" r:embed="rId73" cstate="print"/>
        <a:srcRect/>
        <a:stretch>
          <a:fillRect/>
        </a:stretch>
      </xdr:blipFill>
      <xdr:spPr bwMode="auto">
        <a:xfrm>
          <a:off x="333375" y="383895600"/>
          <a:ext cx="5715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333375</xdr:colOff>
      <xdr:row>298</xdr:row>
      <xdr:rowOff>295275</xdr:rowOff>
    </xdr:from>
    <xdr:to>
      <xdr:col>0</xdr:col>
      <xdr:colOff>904875</xdr:colOff>
      <xdr:row>298</xdr:row>
      <xdr:rowOff>1057275</xdr:rowOff>
    </xdr:to>
    <xdr:pic>
      <xdr:nvPicPr>
        <xdr:cNvPr id="1152" name="dimg_BIrmZ6VBm6SL6A-mkbx4_335" descr="Thom Browne Maglione Girocollo | Grigio | FARFETCH IT"/>
        <xdr:cNvPicPr>
          <a:picLocks noChangeAspect="1" noChangeArrowheads="1"/>
        </xdr:cNvPicPr>
      </xdr:nvPicPr>
      <xdr:blipFill>
        <a:blip xmlns:r="http://schemas.openxmlformats.org/officeDocument/2006/relationships" r:embed="rId73" cstate="print"/>
        <a:srcRect/>
        <a:stretch>
          <a:fillRect/>
        </a:stretch>
      </xdr:blipFill>
      <xdr:spPr bwMode="auto">
        <a:xfrm>
          <a:off x="333375" y="385286250"/>
          <a:ext cx="5715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301</xdr:row>
      <xdr:rowOff>142875</xdr:rowOff>
    </xdr:from>
    <xdr:to>
      <xdr:col>0</xdr:col>
      <xdr:colOff>981075</xdr:colOff>
      <xdr:row>301</xdr:row>
      <xdr:rowOff>1381125</xdr:rowOff>
    </xdr:to>
    <xdr:pic>
      <xdr:nvPicPr>
        <xdr:cNvPr id="1153" name="dimg_FKHmZ9GcN9-si-gP18ak4AQ_353" descr="THOM BROWNE(톰브라운) 24SS 톰브라운 스웨터 MKA326AY3001 055 GREY | S.I.VILLAGE  (에스아이빌리지)"/>
        <xdr:cNvPicPr>
          <a:picLocks noChangeAspect="1" noChangeArrowheads="1"/>
        </xdr:cNvPicPr>
      </xdr:nvPicPr>
      <xdr:blipFill>
        <a:blip xmlns:r="http://schemas.openxmlformats.org/officeDocument/2006/relationships" r:embed="rId74" cstate="print"/>
        <a:srcRect/>
        <a:stretch>
          <a:fillRect/>
        </a:stretch>
      </xdr:blipFill>
      <xdr:spPr bwMode="auto">
        <a:xfrm>
          <a:off x="152400" y="389305800"/>
          <a:ext cx="828675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302</xdr:row>
      <xdr:rowOff>142875</xdr:rowOff>
    </xdr:from>
    <xdr:to>
      <xdr:col>0</xdr:col>
      <xdr:colOff>981075</xdr:colOff>
      <xdr:row>302</xdr:row>
      <xdr:rowOff>1381125</xdr:rowOff>
    </xdr:to>
    <xdr:pic>
      <xdr:nvPicPr>
        <xdr:cNvPr id="1154" name="dimg_FKHmZ9GcN9-si-gP18ak4AQ_353" descr="THOM BROWNE(톰브라운) 24SS 톰브라운 스웨터 MKA326AY3001 055 GREY | S.I.VILLAGE  (에스아이빌리지)"/>
        <xdr:cNvPicPr>
          <a:picLocks noChangeAspect="1" noChangeArrowheads="1"/>
        </xdr:cNvPicPr>
      </xdr:nvPicPr>
      <xdr:blipFill>
        <a:blip xmlns:r="http://schemas.openxmlformats.org/officeDocument/2006/relationships" r:embed="rId74" cstate="print"/>
        <a:srcRect/>
        <a:stretch>
          <a:fillRect/>
        </a:stretch>
      </xdr:blipFill>
      <xdr:spPr bwMode="auto">
        <a:xfrm>
          <a:off x="152400" y="390696450"/>
          <a:ext cx="828675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303</xdr:row>
      <xdr:rowOff>142875</xdr:rowOff>
    </xdr:from>
    <xdr:to>
      <xdr:col>0</xdr:col>
      <xdr:colOff>981075</xdr:colOff>
      <xdr:row>303</xdr:row>
      <xdr:rowOff>1381125</xdr:rowOff>
    </xdr:to>
    <xdr:pic>
      <xdr:nvPicPr>
        <xdr:cNvPr id="1155" name="dimg_FKHmZ9GcN9-si-gP18ak4AQ_353" descr="THOM BROWNE(톰브라운) 24SS 톰브라운 스웨터 MKA326AY3001 055 GREY | S.I.VILLAGE  (에스아이빌리지)"/>
        <xdr:cNvPicPr>
          <a:picLocks noChangeAspect="1" noChangeArrowheads="1"/>
        </xdr:cNvPicPr>
      </xdr:nvPicPr>
      <xdr:blipFill>
        <a:blip xmlns:r="http://schemas.openxmlformats.org/officeDocument/2006/relationships" r:embed="rId74" cstate="print"/>
        <a:srcRect/>
        <a:stretch>
          <a:fillRect/>
        </a:stretch>
      </xdr:blipFill>
      <xdr:spPr bwMode="auto">
        <a:xfrm>
          <a:off x="152400" y="392087100"/>
          <a:ext cx="828675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299</xdr:row>
      <xdr:rowOff>142875</xdr:rowOff>
    </xdr:from>
    <xdr:to>
      <xdr:col>0</xdr:col>
      <xdr:colOff>981075</xdr:colOff>
      <xdr:row>299</xdr:row>
      <xdr:rowOff>1381125</xdr:rowOff>
    </xdr:to>
    <xdr:pic>
      <xdr:nvPicPr>
        <xdr:cNvPr id="1156" name="dimg_FKHmZ9GcN9-si-gP18ak4AQ_353" descr="THOM BROWNE(톰브라운) 24SS 톰브라운 스웨터 MKA326AY3001 055 GREY | S.I.VILLAGE  (에스아이빌리지)"/>
        <xdr:cNvPicPr>
          <a:picLocks noChangeAspect="1" noChangeArrowheads="1"/>
        </xdr:cNvPicPr>
      </xdr:nvPicPr>
      <xdr:blipFill>
        <a:blip xmlns:r="http://schemas.openxmlformats.org/officeDocument/2006/relationships" r:embed="rId74" cstate="print"/>
        <a:srcRect/>
        <a:stretch>
          <a:fillRect/>
        </a:stretch>
      </xdr:blipFill>
      <xdr:spPr bwMode="auto">
        <a:xfrm>
          <a:off x="152400" y="386524500"/>
          <a:ext cx="828675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300</xdr:row>
      <xdr:rowOff>142875</xdr:rowOff>
    </xdr:from>
    <xdr:to>
      <xdr:col>0</xdr:col>
      <xdr:colOff>981075</xdr:colOff>
      <xdr:row>300</xdr:row>
      <xdr:rowOff>1381125</xdr:rowOff>
    </xdr:to>
    <xdr:pic>
      <xdr:nvPicPr>
        <xdr:cNvPr id="1157" name="dimg_FKHmZ9GcN9-si-gP18ak4AQ_353" descr="THOM BROWNE(톰브라운) 24SS 톰브라운 스웨터 MKA326AY3001 055 GREY | S.I.VILLAGE  (에스아이빌리지)"/>
        <xdr:cNvPicPr>
          <a:picLocks noChangeAspect="1" noChangeArrowheads="1"/>
        </xdr:cNvPicPr>
      </xdr:nvPicPr>
      <xdr:blipFill>
        <a:blip xmlns:r="http://schemas.openxmlformats.org/officeDocument/2006/relationships" r:embed="rId74" cstate="print"/>
        <a:srcRect/>
        <a:stretch>
          <a:fillRect/>
        </a:stretch>
      </xdr:blipFill>
      <xdr:spPr bwMode="auto">
        <a:xfrm>
          <a:off x="152400" y="387915150"/>
          <a:ext cx="828675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180975</xdr:colOff>
      <xdr:row>304</xdr:row>
      <xdr:rowOff>304800</xdr:rowOff>
    </xdr:from>
    <xdr:to>
      <xdr:col>0</xdr:col>
      <xdr:colOff>885825</xdr:colOff>
      <xdr:row>304</xdr:row>
      <xdr:rowOff>1371600</xdr:rowOff>
    </xdr:to>
    <xdr:pic>
      <xdr:nvPicPr>
        <xdr:cNvPr id="1158" name="dimg_TaHmZ-2GPJ6ji-gPiIreuAg_327" descr="THOM BROWNE 4bar wool cardigan - Grey - MKC484AY1014055 | Tizianafausti.com"/>
        <xdr:cNvPicPr>
          <a:picLocks noChangeAspect="1" noChangeArrowheads="1"/>
        </xdr:cNvPicPr>
      </xdr:nvPicPr>
      <xdr:blipFill>
        <a:blip xmlns:r="http://schemas.openxmlformats.org/officeDocument/2006/relationships" r:embed="rId75" cstate="print"/>
        <a:srcRect/>
        <a:stretch>
          <a:fillRect/>
        </a:stretch>
      </xdr:blipFill>
      <xdr:spPr bwMode="auto">
        <a:xfrm>
          <a:off x="180975" y="393639675"/>
          <a:ext cx="70485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180975</xdr:colOff>
      <xdr:row>305</xdr:row>
      <xdr:rowOff>304800</xdr:rowOff>
    </xdr:from>
    <xdr:to>
      <xdr:col>0</xdr:col>
      <xdr:colOff>885825</xdr:colOff>
      <xdr:row>305</xdr:row>
      <xdr:rowOff>1371600</xdr:rowOff>
    </xdr:to>
    <xdr:pic>
      <xdr:nvPicPr>
        <xdr:cNvPr id="1159" name="dimg_TaHmZ-2GPJ6ji-gPiIreuAg_327" descr="THOM BROWNE 4bar wool cardigan - Grey - MKC484AY1014055 | Tizianafausti.com"/>
        <xdr:cNvPicPr>
          <a:picLocks noChangeAspect="1" noChangeArrowheads="1"/>
        </xdr:cNvPicPr>
      </xdr:nvPicPr>
      <xdr:blipFill>
        <a:blip xmlns:r="http://schemas.openxmlformats.org/officeDocument/2006/relationships" r:embed="rId75" cstate="print"/>
        <a:srcRect/>
        <a:stretch>
          <a:fillRect/>
        </a:stretch>
      </xdr:blipFill>
      <xdr:spPr bwMode="auto">
        <a:xfrm>
          <a:off x="180975" y="395030325"/>
          <a:ext cx="70485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180975</xdr:colOff>
      <xdr:row>307</xdr:row>
      <xdr:rowOff>304800</xdr:rowOff>
    </xdr:from>
    <xdr:to>
      <xdr:col>0</xdr:col>
      <xdr:colOff>885825</xdr:colOff>
      <xdr:row>307</xdr:row>
      <xdr:rowOff>1371600</xdr:rowOff>
    </xdr:to>
    <xdr:pic>
      <xdr:nvPicPr>
        <xdr:cNvPr id="1160" name="dimg_TaHmZ-2GPJ6ji-gPiIreuAg_327" descr="THOM BROWNE 4bar wool cardigan - Grey - MKC484AY1014055 | Tizianafausti.com"/>
        <xdr:cNvPicPr>
          <a:picLocks noChangeAspect="1" noChangeArrowheads="1"/>
        </xdr:cNvPicPr>
      </xdr:nvPicPr>
      <xdr:blipFill>
        <a:blip xmlns:r="http://schemas.openxmlformats.org/officeDocument/2006/relationships" r:embed="rId75" cstate="print"/>
        <a:srcRect/>
        <a:stretch>
          <a:fillRect/>
        </a:stretch>
      </xdr:blipFill>
      <xdr:spPr bwMode="auto">
        <a:xfrm>
          <a:off x="180975" y="397811625"/>
          <a:ext cx="70485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180975</xdr:colOff>
      <xdr:row>306</xdr:row>
      <xdr:rowOff>304800</xdr:rowOff>
    </xdr:from>
    <xdr:to>
      <xdr:col>0</xdr:col>
      <xdr:colOff>885825</xdr:colOff>
      <xdr:row>306</xdr:row>
      <xdr:rowOff>1371600</xdr:rowOff>
    </xdr:to>
    <xdr:pic>
      <xdr:nvPicPr>
        <xdr:cNvPr id="1161" name="dimg_TaHmZ-2GPJ6ji-gPiIreuAg_327" descr="THOM BROWNE 4bar wool cardigan - Grey - MKC484AY1014055 | Tizianafausti.com"/>
        <xdr:cNvPicPr>
          <a:picLocks noChangeAspect="1" noChangeArrowheads="1"/>
        </xdr:cNvPicPr>
      </xdr:nvPicPr>
      <xdr:blipFill>
        <a:blip xmlns:r="http://schemas.openxmlformats.org/officeDocument/2006/relationships" r:embed="rId75" cstate="print"/>
        <a:srcRect/>
        <a:stretch>
          <a:fillRect/>
        </a:stretch>
      </xdr:blipFill>
      <xdr:spPr bwMode="auto">
        <a:xfrm>
          <a:off x="180975" y="396420975"/>
          <a:ext cx="70485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308</xdr:row>
      <xdr:rowOff>228600</xdr:rowOff>
    </xdr:from>
    <xdr:to>
      <xdr:col>0</xdr:col>
      <xdr:colOff>923925</xdr:colOff>
      <xdr:row>308</xdr:row>
      <xdr:rowOff>1304925</xdr:rowOff>
    </xdr:to>
    <xdr:pic>
      <xdr:nvPicPr>
        <xdr:cNvPr id="1162" name="dimg_dKHmZ-7yIPWii-gPw72tuAU_319" descr="THOM BROWNE KNITWEAR (MKC489AY1014 055) (THOM BROWNE/ニット・セーター)  97543777【BUYMA】"/>
        <xdr:cNvPicPr>
          <a:picLocks noChangeAspect="1" noChangeArrowheads="1"/>
        </xdr:cNvPicPr>
      </xdr:nvPicPr>
      <xdr:blipFill>
        <a:blip xmlns:r="http://schemas.openxmlformats.org/officeDocument/2006/relationships" r:embed="rId76" cstate="print"/>
        <a:srcRect/>
        <a:stretch>
          <a:fillRect/>
        </a:stretch>
      </xdr:blipFill>
      <xdr:spPr bwMode="auto">
        <a:xfrm>
          <a:off x="200025" y="399126075"/>
          <a:ext cx="72390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309</xdr:row>
      <xdr:rowOff>228600</xdr:rowOff>
    </xdr:from>
    <xdr:to>
      <xdr:col>0</xdr:col>
      <xdr:colOff>923925</xdr:colOff>
      <xdr:row>309</xdr:row>
      <xdr:rowOff>1304925</xdr:rowOff>
    </xdr:to>
    <xdr:pic>
      <xdr:nvPicPr>
        <xdr:cNvPr id="1163" name="dimg_dKHmZ-7yIPWii-gPw72tuAU_319" descr="THOM BROWNE KNITWEAR (MKC489AY1014 055) (THOM BROWNE/ニット・セーター)  97543777【BUYMA】"/>
        <xdr:cNvPicPr>
          <a:picLocks noChangeAspect="1" noChangeArrowheads="1"/>
        </xdr:cNvPicPr>
      </xdr:nvPicPr>
      <xdr:blipFill>
        <a:blip xmlns:r="http://schemas.openxmlformats.org/officeDocument/2006/relationships" r:embed="rId76" cstate="print"/>
        <a:srcRect/>
        <a:stretch>
          <a:fillRect/>
        </a:stretch>
      </xdr:blipFill>
      <xdr:spPr bwMode="auto">
        <a:xfrm>
          <a:off x="200025" y="400516725"/>
          <a:ext cx="72390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310</xdr:row>
      <xdr:rowOff>228600</xdr:rowOff>
    </xdr:from>
    <xdr:to>
      <xdr:col>0</xdr:col>
      <xdr:colOff>923925</xdr:colOff>
      <xdr:row>310</xdr:row>
      <xdr:rowOff>1304925</xdr:rowOff>
    </xdr:to>
    <xdr:pic>
      <xdr:nvPicPr>
        <xdr:cNvPr id="1164" name="dimg_dKHmZ-7yIPWii-gPw72tuAU_319" descr="THOM BROWNE KNITWEAR (MKC489AY1014 055) (THOM BROWNE/ニット・セーター)  97543777【BUYMA】"/>
        <xdr:cNvPicPr>
          <a:picLocks noChangeAspect="1" noChangeArrowheads="1"/>
        </xdr:cNvPicPr>
      </xdr:nvPicPr>
      <xdr:blipFill>
        <a:blip xmlns:r="http://schemas.openxmlformats.org/officeDocument/2006/relationships" r:embed="rId76" cstate="print"/>
        <a:srcRect/>
        <a:stretch>
          <a:fillRect/>
        </a:stretch>
      </xdr:blipFill>
      <xdr:spPr bwMode="auto">
        <a:xfrm>
          <a:off x="200025" y="401907375"/>
          <a:ext cx="72390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311</xdr:row>
      <xdr:rowOff>228600</xdr:rowOff>
    </xdr:from>
    <xdr:to>
      <xdr:col>0</xdr:col>
      <xdr:colOff>923925</xdr:colOff>
      <xdr:row>311</xdr:row>
      <xdr:rowOff>1304925</xdr:rowOff>
    </xdr:to>
    <xdr:pic>
      <xdr:nvPicPr>
        <xdr:cNvPr id="1165" name="dimg_dKHmZ-7yIPWii-gPw72tuAU_319" descr="THOM BROWNE KNITWEAR (MKC489AY1014 055) (THOM BROWNE/ニット・セーター)  97543777【BUYMA】"/>
        <xdr:cNvPicPr>
          <a:picLocks noChangeAspect="1" noChangeArrowheads="1"/>
        </xdr:cNvPicPr>
      </xdr:nvPicPr>
      <xdr:blipFill>
        <a:blip xmlns:r="http://schemas.openxmlformats.org/officeDocument/2006/relationships" r:embed="rId76" cstate="print"/>
        <a:srcRect/>
        <a:stretch>
          <a:fillRect/>
        </a:stretch>
      </xdr:blipFill>
      <xdr:spPr bwMode="auto">
        <a:xfrm>
          <a:off x="200025" y="403402800"/>
          <a:ext cx="72390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219075</xdr:colOff>
      <xdr:row>312</xdr:row>
      <xdr:rowOff>228600</xdr:rowOff>
    </xdr:from>
    <xdr:to>
      <xdr:col>0</xdr:col>
      <xdr:colOff>1038225</xdr:colOff>
      <xdr:row>312</xdr:row>
      <xdr:rowOff>1181100</xdr:rowOff>
    </xdr:to>
    <xdr:pic>
      <xdr:nvPicPr>
        <xdr:cNvPr id="1166" name="dimg_k6HmZ9r0JKTXi-gP8ojXsQs_12" descr="Thom Browne｜LONG-SLEEVED SHIRTS (MWL150E 04569 035) (THOM BROWNE/シャツ)  MWL150E04569035【BUYMA】"/>
        <xdr:cNvPicPr>
          <a:picLocks noChangeAspect="1" noChangeArrowheads="1"/>
        </xdr:cNvPicPr>
      </xdr:nvPicPr>
      <xdr:blipFill>
        <a:blip xmlns:r="http://schemas.openxmlformats.org/officeDocument/2006/relationships" r:embed="rId77" cstate="print"/>
        <a:srcRect/>
        <a:stretch>
          <a:fillRect/>
        </a:stretch>
      </xdr:blipFill>
      <xdr:spPr bwMode="auto">
        <a:xfrm>
          <a:off x="219075" y="404898225"/>
          <a:ext cx="8191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219075</xdr:colOff>
      <xdr:row>314</xdr:row>
      <xdr:rowOff>228600</xdr:rowOff>
    </xdr:from>
    <xdr:to>
      <xdr:col>0</xdr:col>
      <xdr:colOff>1038225</xdr:colOff>
      <xdr:row>314</xdr:row>
      <xdr:rowOff>1181100</xdr:rowOff>
    </xdr:to>
    <xdr:pic>
      <xdr:nvPicPr>
        <xdr:cNvPr id="1167" name="dimg_k6HmZ9r0JKTXi-gP8ojXsQs_12" descr="Thom Browne｜LONG-SLEEVED SHIRTS (MWL150E 04569 035) (THOM BROWNE/シャツ)  MWL150E04569035【BUYMA】"/>
        <xdr:cNvPicPr>
          <a:picLocks noChangeAspect="1" noChangeArrowheads="1"/>
        </xdr:cNvPicPr>
      </xdr:nvPicPr>
      <xdr:blipFill>
        <a:blip xmlns:r="http://schemas.openxmlformats.org/officeDocument/2006/relationships" r:embed="rId77" cstate="print"/>
        <a:srcRect/>
        <a:stretch>
          <a:fillRect/>
        </a:stretch>
      </xdr:blipFill>
      <xdr:spPr bwMode="auto">
        <a:xfrm>
          <a:off x="219075" y="407917650"/>
          <a:ext cx="8191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295275</xdr:colOff>
      <xdr:row>317</xdr:row>
      <xdr:rowOff>295275</xdr:rowOff>
    </xdr:from>
    <xdr:to>
      <xdr:col>0</xdr:col>
      <xdr:colOff>933450</xdr:colOff>
      <xdr:row>317</xdr:row>
      <xdr:rowOff>1143000</xdr:rowOff>
    </xdr:to>
    <xdr:pic>
      <xdr:nvPicPr>
        <xdr:cNvPr id="1168" name="dimg_r6HmZ_jqBf2ri-gP6c3n0AY_219" descr="Thom Browne stripe-print long-sleeved shirt | Eraldo.com DE"/>
        <xdr:cNvPicPr>
          <a:picLocks noChangeAspect="1" noChangeArrowheads="1"/>
        </xdr:cNvPicPr>
      </xdr:nvPicPr>
      <xdr:blipFill>
        <a:blip xmlns:r="http://schemas.openxmlformats.org/officeDocument/2006/relationships" r:embed="rId78" cstate="print"/>
        <a:srcRect/>
        <a:stretch>
          <a:fillRect/>
        </a:stretch>
      </xdr:blipFill>
      <xdr:spPr bwMode="auto">
        <a:xfrm>
          <a:off x="295275" y="412442025"/>
          <a:ext cx="63817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320</xdr:row>
      <xdr:rowOff>285750</xdr:rowOff>
    </xdr:from>
    <xdr:to>
      <xdr:col>0</xdr:col>
      <xdr:colOff>962025</xdr:colOff>
      <xdr:row>320</xdr:row>
      <xdr:rowOff>1219200</xdr:rowOff>
    </xdr:to>
    <xdr:pic>
      <xdr:nvPicPr>
        <xdr:cNvPr id="1169" name="dimg_xaHmZ_LFHpKii-gP6oPiuAw_339" descr="Thom Browne - Shirt for Man - Grey - MWL301OF0525-035 | FRMODA.COM"/>
        <xdr:cNvPicPr>
          <a:picLocks noChangeAspect="1" noChangeArrowheads="1"/>
        </xdr:cNvPicPr>
      </xdr:nvPicPr>
      <xdr:blipFill>
        <a:blip xmlns:r="http://schemas.openxmlformats.org/officeDocument/2006/relationships" r:embed="rId79" cstate="print"/>
        <a:srcRect/>
        <a:stretch>
          <a:fillRect/>
        </a:stretch>
      </xdr:blipFill>
      <xdr:spPr bwMode="auto">
        <a:xfrm>
          <a:off x="190500" y="416890200"/>
          <a:ext cx="77152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321</xdr:row>
      <xdr:rowOff>285750</xdr:rowOff>
    </xdr:from>
    <xdr:to>
      <xdr:col>0</xdr:col>
      <xdr:colOff>962025</xdr:colOff>
      <xdr:row>321</xdr:row>
      <xdr:rowOff>1219200</xdr:rowOff>
    </xdr:to>
    <xdr:pic>
      <xdr:nvPicPr>
        <xdr:cNvPr id="1170" name="dimg_xaHmZ_LFHpKii-gP6oPiuAw_339" descr="Thom Browne - Shirt for Man - Grey - MWL301OF0525-035 | FRMODA.COM"/>
        <xdr:cNvPicPr>
          <a:picLocks noChangeAspect="1" noChangeArrowheads="1"/>
        </xdr:cNvPicPr>
      </xdr:nvPicPr>
      <xdr:blipFill>
        <a:blip xmlns:r="http://schemas.openxmlformats.org/officeDocument/2006/relationships" r:embed="rId79" cstate="print"/>
        <a:srcRect/>
        <a:stretch>
          <a:fillRect/>
        </a:stretch>
      </xdr:blipFill>
      <xdr:spPr bwMode="auto">
        <a:xfrm>
          <a:off x="190500" y="418357050"/>
          <a:ext cx="77152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322</xdr:row>
      <xdr:rowOff>285750</xdr:rowOff>
    </xdr:from>
    <xdr:to>
      <xdr:col>0</xdr:col>
      <xdr:colOff>962025</xdr:colOff>
      <xdr:row>322</xdr:row>
      <xdr:rowOff>1219200</xdr:rowOff>
    </xdr:to>
    <xdr:pic>
      <xdr:nvPicPr>
        <xdr:cNvPr id="1171" name="dimg_xaHmZ_LFHpKii-gP6oPiuAw_339" descr="Thom Browne - Shirt for Man - Grey - MWL301OF0525-035 | FRMODA.COM"/>
        <xdr:cNvPicPr>
          <a:picLocks noChangeAspect="1" noChangeArrowheads="1"/>
        </xdr:cNvPicPr>
      </xdr:nvPicPr>
      <xdr:blipFill>
        <a:blip xmlns:r="http://schemas.openxmlformats.org/officeDocument/2006/relationships" r:embed="rId79" cstate="print"/>
        <a:srcRect/>
        <a:stretch>
          <a:fillRect/>
        </a:stretch>
      </xdr:blipFill>
      <xdr:spPr bwMode="auto">
        <a:xfrm>
          <a:off x="190500" y="419823900"/>
          <a:ext cx="77152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318</xdr:row>
      <xdr:rowOff>285750</xdr:rowOff>
    </xdr:from>
    <xdr:to>
      <xdr:col>0</xdr:col>
      <xdr:colOff>962025</xdr:colOff>
      <xdr:row>318</xdr:row>
      <xdr:rowOff>1219200</xdr:rowOff>
    </xdr:to>
    <xdr:pic>
      <xdr:nvPicPr>
        <xdr:cNvPr id="1172" name="dimg_xaHmZ_LFHpKii-gP6oPiuAw_339" descr="Thom Browne - Shirt for Man - Grey - MWL301OF0525-035 | FRMODA.COM"/>
        <xdr:cNvPicPr>
          <a:picLocks noChangeAspect="1" noChangeArrowheads="1"/>
        </xdr:cNvPicPr>
      </xdr:nvPicPr>
      <xdr:blipFill>
        <a:blip xmlns:r="http://schemas.openxmlformats.org/officeDocument/2006/relationships" r:embed="rId79" cstate="print"/>
        <a:srcRect/>
        <a:stretch>
          <a:fillRect/>
        </a:stretch>
      </xdr:blipFill>
      <xdr:spPr bwMode="auto">
        <a:xfrm>
          <a:off x="190500" y="413918400"/>
          <a:ext cx="77152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319</xdr:row>
      <xdr:rowOff>285750</xdr:rowOff>
    </xdr:from>
    <xdr:to>
      <xdr:col>0</xdr:col>
      <xdr:colOff>962025</xdr:colOff>
      <xdr:row>319</xdr:row>
      <xdr:rowOff>1219200</xdr:rowOff>
    </xdr:to>
    <xdr:pic>
      <xdr:nvPicPr>
        <xdr:cNvPr id="1173" name="dimg_xaHmZ_LFHpKii-gP6oPiuAw_339" descr="Thom Browne - Shirt for Man - Grey - MWL301OF0525-035 | FRMODA.COM"/>
        <xdr:cNvPicPr>
          <a:picLocks noChangeAspect="1" noChangeArrowheads="1"/>
        </xdr:cNvPicPr>
      </xdr:nvPicPr>
      <xdr:blipFill>
        <a:blip xmlns:r="http://schemas.openxmlformats.org/officeDocument/2006/relationships" r:embed="rId79" cstate="print"/>
        <a:srcRect/>
        <a:stretch>
          <a:fillRect/>
        </a:stretch>
      </xdr:blipFill>
      <xdr:spPr bwMode="auto">
        <a:xfrm>
          <a:off x="190500" y="415404300"/>
          <a:ext cx="77152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266700</xdr:colOff>
      <xdr:row>324</xdr:row>
      <xdr:rowOff>228600</xdr:rowOff>
    </xdr:from>
    <xdr:to>
      <xdr:col>0</xdr:col>
      <xdr:colOff>981075</xdr:colOff>
      <xdr:row>324</xdr:row>
      <xdr:rowOff>1181100</xdr:rowOff>
    </xdr:to>
    <xdr:pic>
      <xdr:nvPicPr>
        <xdr:cNvPr id="1174" name="dimg_WqLmZ6KqO9Goi-gPq_6xQA_325" descr="T-shirt in cotone con stampa Valentino Valentino Garavani Nero | Grifo210"/>
        <xdr:cNvPicPr>
          <a:picLocks noChangeAspect="1" noChangeArrowheads="1"/>
        </xdr:cNvPicPr>
      </xdr:nvPicPr>
      <xdr:blipFill>
        <a:blip xmlns:r="http://schemas.openxmlformats.org/officeDocument/2006/relationships" r:embed="rId80" cstate="print"/>
        <a:srcRect/>
        <a:stretch>
          <a:fillRect/>
        </a:stretch>
      </xdr:blipFill>
      <xdr:spPr bwMode="auto">
        <a:xfrm>
          <a:off x="266700" y="422700450"/>
          <a:ext cx="7143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266700</xdr:colOff>
      <xdr:row>323</xdr:row>
      <xdr:rowOff>228600</xdr:rowOff>
    </xdr:from>
    <xdr:to>
      <xdr:col>0</xdr:col>
      <xdr:colOff>981075</xdr:colOff>
      <xdr:row>323</xdr:row>
      <xdr:rowOff>1181100</xdr:rowOff>
    </xdr:to>
    <xdr:pic>
      <xdr:nvPicPr>
        <xdr:cNvPr id="1175" name="dimg_WqLmZ6KqO9Goi-gPq_6xQA_325" descr="T-shirt in cotone con stampa Valentino Valentino Garavani Nero | Grifo210"/>
        <xdr:cNvPicPr>
          <a:picLocks noChangeAspect="1" noChangeArrowheads="1"/>
        </xdr:cNvPicPr>
      </xdr:nvPicPr>
      <xdr:blipFill>
        <a:blip xmlns:r="http://schemas.openxmlformats.org/officeDocument/2006/relationships" r:embed="rId80" cstate="print"/>
        <a:srcRect/>
        <a:stretch>
          <a:fillRect/>
        </a:stretch>
      </xdr:blipFill>
      <xdr:spPr bwMode="auto">
        <a:xfrm>
          <a:off x="266700" y="421233600"/>
          <a:ext cx="7143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295275</xdr:colOff>
      <xdr:row>379</xdr:row>
      <xdr:rowOff>219075</xdr:rowOff>
    </xdr:from>
    <xdr:to>
      <xdr:col>0</xdr:col>
      <xdr:colOff>914400</xdr:colOff>
      <xdr:row>379</xdr:row>
      <xdr:rowOff>1152525</xdr:rowOff>
    </xdr:to>
    <xdr:pic>
      <xdr:nvPicPr>
        <xdr:cNvPr id="1176" name="dimg_hKLmZ72AM6rZi-gPs-_FqQE_6" descr="FELPA VALENTINO WV3MF18W7GF LOGO FRONTALE IN COTONE NERO – Magazzini della  Moda"/>
        <xdr:cNvPicPr>
          <a:picLocks noChangeAspect="1" noChangeArrowheads="1"/>
        </xdr:cNvPicPr>
      </xdr:nvPicPr>
      <xdr:blipFill>
        <a:blip xmlns:r="http://schemas.openxmlformats.org/officeDocument/2006/relationships" r:embed="rId81" cstate="print"/>
        <a:srcRect/>
        <a:stretch>
          <a:fillRect/>
        </a:stretch>
      </xdr:blipFill>
      <xdr:spPr bwMode="auto">
        <a:xfrm>
          <a:off x="295275" y="499824375"/>
          <a:ext cx="61912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295275</xdr:colOff>
      <xdr:row>380</xdr:row>
      <xdr:rowOff>219075</xdr:rowOff>
    </xdr:from>
    <xdr:to>
      <xdr:col>0</xdr:col>
      <xdr:colOff>914400</xdr:colOff>
      <xdr:row>380</xdr:row>
      <xdr:rowOff>1152525</xdr:rowOff>
    </xdr:to>
    <xdr:pic>
      <xdr:nvPicPr>
        <xdr:cNvPr id="1177" name="dimg_hKLmZ72AM6rZi-gPs-_FqQE_6" descr="FELPA VALENTINO WV3MF18W7GF LOGO FRONTALE IN COTONE NERO – Magazzini della  Moda"/>
        <xdr:cNvPicPr>
          <a:picLocks noChangeAspect="1" noChangeArrowheads="1"/>
        </xdr:cNvPicPr>
      </xdr:nvPicPr>
      <xdr:blipFill>
        <a:blip xmlns:r="http://schemas.openxmlformats.org/officeDocument/2006/relationships" r:embed="rId81" cstate="print"/>
        <a:srcRect/>
        <a:stretch>
          <a:fillRect/>
        </a:stretch>
      </xdr:blipFill>
      <xdr:spPr bwMode="auto">
        <a:xfrm>
          <a:off x="295275" y="501357900"/>
          <a:ext cx="61912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219075</xdr:colOff>
      <xdr:row>388</xdr:row>
      <xdr:rowOff>219075</xdr:rowOff>
    </xdr:from>
    <xdr:to>
      <xdr:col>0</xdr:col>
      <xdr:colOff>952500</xdr:colOff>
      <xdr:row>388</xdr:row>
      <xdr:rowOff>1209675</xdr:rowOff>
    </xdr:to>
    <xdr:pic>
      <xdr:nvPicPr>
        <xdr:cNvPr id="1178" name="dimg_mKLmZ8ToAamri-gP3-KhqAM_377" descr="발렌티노(VALENTINO) 원 스터드 나파 레더 체인백 XW0B0K21HHX 0NO | jentestore"/>
        <xdr:cNvPicPr>
          <a:picLocks noChangeAspect="1" noChangeArrowheads="1"/>
        </xdr:cNvPicPr>
      </xdr:nvPicPr>
      <xdr:blipFill>
        <a:blip xmlns:r="http://schemas.openxmlformats.org/officeDocument/2006/relationships" r:embed="rId82" cstate="print"/>
        <a:srcRect/>
        <a:stretch>
          <a:fillRect/>
        </a:stretch>
      </xdr:blipFill>
      <xdr:spPr bwMode="auto">
        <a:xfrm>
          <a:off x="219075" y="512568825"/>
          <a:ext cx="7334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238125</xdr:colOff>
      <xdr:row>325</xdr:row>
      <xdr:rowOff>247650</xdr:rowOff>
    </xdr:from>
    <xdr:to>
      <xdr:col>0</xdr:col>
      <xdr:colOff>971550</xdr:colOff>
      <xdr:row>325</xdr:row>
      <xdr:rowOff>1219200</xdr:rowOff>
    </xdr:to>
    <xdr:pic>
      <xdr:nvPicPr>
        <xdr:cNvPr id="1179" name="dimg_6DfuZ4HnO72B9u8P3uW48QI_2" descr="Valentino Garavani Signature VLogo White Polo Shirt | Fashion Clinic"/>
        <xdr:cNvPicPr>
          <a:picLocks noChangeAspect="1" noChangeArrowheads="1"/>
        </xdr:cNvPicPr>
      </xdr:nvPicPr>
      <xdr:blipFill>
        <a:blip xmlns:r="http://schemas.openxmlformats.org/officeDocument/2006/relationships" r:embed="rId83" cstate="print"/>
        <a:srcRect/>
        <a:stretch>
          <a:fillRect/>
        </a:stretch>
      </xdr:blipFill>
      <xdr:spPr bwMode="auto">
        <a:xfrm>
          <a:off x="238125" y="424186350"/>
          <a:ext cx="7334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238125</xdr:colOff>
      <xdr:row>326</xdr:row>
      <xdr:rowOff>247650</xdr:rowOff>
    </xdr:from>
    <xdr:to>
      <xdr:col>0</xdr:col>
      <xdr:colOff>971550</xdr:colOff>
      <xdr:row>326</xdr:row>
      <xdr:rowOff>1219200</xdr:rowOff>
    </xdr:to>
    <xdr:pic>
      <xdr:nvPicPr>
        <xdr:cNvPr id="1180" name="dimg_6DfuZ4HnO72B9u8P3uW48QI_2" descr="Valentino Garavani Signature VLogo White Polo Shirt | Fashion Clinic"/>
        <xdr:cNvPicPr>
          <a:picLocks noChangeAspect="1" noChangeArrowheads="1"/>
        </xdr:cNvPicPr>
      </xdr:nvPicPr>
      <xdr:blipFill>
        <a:blip xmlns:r="http://schemas.openxmlformats.org/officeDocument/2006/relationships" r:embed="rId83" cstate="print"/>
        <a:srcRect/>
        <a:stretch>
          <a:fillRect/>
        </a:stretch>
      </xdr:blipFill>
      <xdr:spPr bwMode="auto">
        <a:xfrm>
          <a:off x="238125" y="425653200"/>
          <a:ext cx="7334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238125</xdr:colOff>
      <xdr:row>327</xdr:row>
      <xdr:rowOff>247650</xdr:rowOff>
    </xdr:from>
    <xdr:to>
      <xdr:col>0</xdr:col>
      <xdr:colOff>971550</xdr:colOff>
      <xdr:row>327</xdr:row>
      <xdr:rowOff>1219200</xdr:rowOff>
    </xdr:to>
    <xdr:pic>
      <xdr:nvPicPr>
        <xdr:cNvPr id="1181" name="dimg_6DfuZ4HnO72B9u8P3uW48QI_2" descr="Valentino Garavani Signature VLogo White Polo Shirt | Fashion Clinic"/>
        <xdr:cNvPicPr>
          <a:picLocks noChangeAspect="1" noChangeArrowheads="1"/>
        </xdr:cNvPicPr>
      </xdr:nvPicPr>
      <xdr:blipFill>
        <a:blip xmlns:r="http://schemas.openxmlformats.org/officeDocument/2006/relationships" r:embed="rId83" cstate="print"/>
        <a:srcRect/>
        <a:stretch>
          <a:fillRect/>
        </a:stretch>
      </xdr:blipFill>
      <xdr:spPr bwMode="auto">
        <a:xfrm>
          <a:off x="238125" y="427120050"/>
          <a:ext cx="7334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331</xdr:row>
      <xdr:rowOff>247650</xdr:rowOff>
    </xdr:from>
    <xdr:to>
      <xdr:col>0</xdr:col>
      <xdr:colOff>1123950</xdr:colOff>
      <xdr:row>331</xdr:row>
      <xdr:rowOff>1323975</xdr:rowOff>
    </xdr:to>
    <xdr:pic>
      <xdr:nvPicPr>
        <xdr:cNvPr id="1182" name="dimg_AzjuZ4P4Br6E9u8P0ebTwAM_10" descr="발렌티노 NB11 남성 맨투맨 SWEATSHIRT 5V3MF14F3TV : 다나와 가격비교"/>
        <xdr:cNvPicPr>
          <a:picLocks noChangeAspect="1" noChangeArrowheads="1"/>
        </xdr:cNvPicPr>
      </xdr:nvPicPr>
      <xdr:blipFill>
        <a:blip xmlns:r="http://schemas.openxmlformats.org/officeDocument/2006/relationships" r:embed="rId84" cstate="print"/>
        <a:srcRect/>
        <a:stretch>
          <a:fillRect/>
        </a:stretch>
      </xdr:blipFill>
      <xdr:spPr bwMode="auto">
        <a:xfrm>
          <a:off x="38100" y="432682650"/>
          <a:ext cx="108585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328</xdr:row>
      <xdr:rowOff>247650</xdr:rowOff>
    </xdr:from>
    <xdr:to>
      <xdr:col>0</xdr:col>
      <xdr:colOff>1123950</xdr:colOff>
      <xdr:row>328</xdr:row>
      <xdr:rowOff>1323975</xdr:rowOff>
    </xdr:to>
    <xdr:pic>
      <xdr:nvPicPr>
        <xdr:cNvPr id="1183" name="dimg_AzjuZ4P4Br6E9u8P0ebTwAM_10" descr="발렌티노 NB11 남성 맨투맨 SWEATSHIRT 5V3MF14F3TV : 다나와 가격비교"/>
        <xdr:cNvPicPr>
          <a:picLocks noChangeAspect="1" noChangeArrowheads="1"/>
        </xdr:cNvPicPr>
      </xdr:nvPicPr>
      <xdr:blipFill>
        <a:blip xmlns:r="http://schemas.openxmlformats.org/officeDocument/2006/relationships" r:embed="rId84" cstate="print"/>
        <a:srcRect/>
        <a:stretch>
          <a:fillRect/>
        </a:stretch>
      </xdr:blipFill>
      <xdr:spPr bwMode="auto">
        <a:xfrm>
          <a:off x="38100" y="428510700"/>
          <a:ext cx="108585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329</xdr:row>
      <xdr:rowOff>247650</xdr:rowOff>
    </xdr:from>
    <xdr:to>
      <xdr:col>0</xdr:col>
      <xdr:colOff>1123950</xdr:colOff>
      <xdr:row>329</xdr:row>
      <xdr:rowOff>1323975</xdr:rowOff>
    </xdr:to>
    <xdr:pic>
      <xdr:nvPicPr>
        <xdr:cNvPr id="1184" name="dimg_AzjuZ4P4Br6E9u8P0ebTwAM_10" descr="발렌티노 NB11 남성 맨투맨 SWEATSHIRT 5V3MF14F3TV : 다나와 가격비교"/>
        <xdr:cNvPicPr>
          <a:picLocks noChangeAspect="1" noChangeArrowheads="1"/>
        </xdr:cNvPicPr>
      </xdr:nvPicPr>
      <xdr:blipFill>
        <a:blip xmlns:r="http://schemas.openxmlformats.org/officeDocument/2006/relationships" r:embed="rId84" cstate="print"/>
        <a:srcRect/>
        <a:stretch>
          <a:fillRect/>
        </a:stretch>
      </xdr:blipFill>
      <xdr:spPr bwMode="auto">
        <a:xfrm>
          <a:off x="38100" y="429901350"/>
          <a:ext cx="108585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330</xdr:row>
      <xdr:rowOff>247650</xdr:rowOff>
    </xdr:from>
    <xdr:to>
      <xdr:col>0</xdr:col>
      <xdr:colOff>1123950</xdr:colOff>
      <xdr:row>330</xdr:row>
      <xdr:rowOff>1323975</xdr:rowOff>
    </xdr:to>
    <xdr:pic>
      <xdr:nvPicPr>
        <xdr:cNvPr id="1185" name="dimg_AzjuZ4P4Br6E9u8P0ebTwAM_10" descr="발렌티노 NB11 남성 맨투맨 SWEATSHIRT 5V3MF14F3TV : 다나와 가격비교"/>
        <xdr:cNvPicPr>
          <a:picLocks noChangeAspect="1" noChangeArrowheads="1"/>
        </xdr:cNvPicPr>
      </xdr:nvPicPr>
      <xdr:blipFill>
        <a:blip xmlns:r="http://schemas.openxmlformats.org/officeDocument/2006/relationships" r:embed="rId84" cstate="print"/>
        <a:srcRect/>
        <a:stretch>
          <a:fillRect/>
        </a:stretch>
      </xdr:blipFill>
      <xdr:spPr bwMode="auto">
        <a:xfrm>
          <a:off x="38100" y="431292000"/>
          <a:ext cx="108585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332</xdr:row>
      <xdr:rowOff>247650</xdr:rowOff>
    </xdr:from>
    <xdr:to>
      <xdr:col>0</xdr:col>
      <xdr:colOff>1123950</xdr:colOff>
      <xdr:row>332</xdr:row>
      <xdr:rowOff>1323975</xdr:rowOff>
    </xdr:to>
    <xdr:pic>
      <xdr:nvPicPr>
        <xdr:cNvPr id="1186" name="dimg_AzjuZ4P4Br6E9u8P0ebTwAM_10" descr="발렌티노 NB11 남성 맨투맨 SWEATSHIRT 5V3MF14F3TV : 다나와 가격비교"/>
        <xdr:cNvPicPr>
          <a:picLocks noChangeAspect="1" noChangeArrowheads="1"/>
        </xdr:cNvPicPr>
      </xdr:nvPicPr>
      <xdr:blipFill>
        <a:blip xmlns:r="http://schemas.openxmlformats.org/officeDocument/2006/relationships" r:embed="rId84" cstate="print"/>
        <a:srcRect/>
        <a:stretch>
          <a:fillRect/>
        </a:stretch>
      </xdr:blipFill>
      <xdr:spPr bwMode="auto">
        <a:xfrm>
          <a:off x="38100" y="434073300"/>
          <a:ext cx="108585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333</xdr:row>
      <xdr:rowOff>247650</xdr:rowOff>
    </xdr:from>
    <xdr:to>
      <xdr:col>0</xdr:col>
      <xdr:colOff>1123950</xdr:colOff>
      <xdr:row>333</xdr:row>
      <xdr:rowOff>1323975</xdr:rowOff>
    </xdr:to>
    <xdr:pic>
      <xdr:nvPicPr>
        <xdr:cNvPr id="1187" name="dimg_AzjuZ4P4Br6E9u8P0ebTwAM_10" descr="발렌티노 NB11 남성 맨투맨 SWEATSHIRT 5V3MF14F3TV : 다나와 가격비교"/>
        <xdr:cNvPicPr>
          <a:picLocks noChangeAspect="1" noChangeArrowheads="1"/>
        </xdr:cNvPicPr>
      </xdr:nvPicPr>
      <xdr:blipFill>
        <a:blip xmlns:r="http://schemas.openxmlformats.org/officeDocument/2006/relationships" r:embed="rId84" cstate="print"/>
        <a:srcRect/>
        <a:stretch>
          <a:fillRect/>
        </a:stretch>
      </xdr:blipFill>
      <xdr:spPr bwMode="auto">
        <a:xfrm>
          <a:off x="38100" y="435463950"/>
          <a:ext cx="108585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334</xdr:row>
      <xdr:rowOff>247650</xdr:rowOff>
    </xdr:from>
    <xdr:to>
      <xdr:col>0</xdr:col>
      <xdr:colOff>1123950</xdr:colOff>
      <xdr:row>334</xdr:row>
      <xdr:rowOff>1323975</xdr:rowOff>
    </xdr:to>
    <xdr:pic>
      <xdr:nvPicPr>
        <xdr:cNvPr id="1188" name="dimg_AzjuZ4P4Br6E9u8P0ebTwAM_10" descr="발렌티노 NB11 남성 맨투맨 SWEATSHIRT 5V3MF14F3TV : 다나와 가격비교"/>
        <xdr:cNvPicPr>
          <a:picLocks noChangeAspect="1" noChangeArrowheads="1"/>
        </xdr:cNvPicPr>
      </xdr:nvPicPr>
      <xdr:blipFill>
        <a:blip xmlns:r="http://schemas.openxmlformats.org/officeDocument/2006/relationships" r:embed="rId84" cstate="print"/>
        <a:srcRect/>
        <a:stretch>
          <a:fillRect/>
        </a:stretch>
      </xdr:blipFill>
      <xdr:spPr bwMode="auto">
        <a:xfrm>
          <a:off x="38100" y="436854600"/>
          <a:ext cx="108585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304800</xdr:colOff>
      <xdr:row>335</xdr:row>
      <xdr:rowOff>238125</xdr:rowOff>
    </xdr:from>
    <xdr:to>
      <xdr:col>0</xdr:col>
      <xdr:colOff>933450</xdr:colOff>
      <xdr:row>335</xdr:row>
      <xdr:rowOff>1190625</xdr:rowOff>
    </xdr:to>
    <xdr:pic>
      <xdr:nvPicPr>
        <xdr:cNvPr id="1189" name="dimg_MTjuZ7_zGK-D9u8PgvqRgQU_335" descr="T-shirt VLTN Valentino Garavani Nero | Grifo210"/>
        <xdr:cNvPicPr>
          <a:picLocks noChangeAspect="1" noChangeArrowheads="1"/>
        </xdr:cNvPicPr>
      </xdr:nvPicPr>
      <xdr:blipFill>
        <a:blip xmlns:r="http://schemas.openxmlformats.org/officeDocument/2006/relationships" r:embed="rId85" cstate="print"/>
        <a:srcRect/>
        <a:stretch>
          <a:fillRect/>
        </a:stretch>
      </xdr:blipFill>
      <xdr:spPr bwMode="auto">
        <a:xfrm>
          <a:off x="304800" y="438235725"/>
          <a:ext cx="628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304800</xdr:colOff>
      <xdr:row>336</xdr:row>
      <xdr:rowOff>238125</xdr:rowOff>
    </xdr:from>
    <xdr:to>
      <xdr:col>0</xdr:col>
      <xdr:colOff>933450</xdr:colOff>
      <xdr:row>336</xdr:row>
      <xdr:rowOff>1190625</xdr:rowOff>
    </xdr:to>
    <xdr:pic>
      <xdr:nvPicPr>
        <xdr:cNvPr id="1190" name="dimg_MTjuZ7_zGK-D9u8PgvqRgQU_335" descr="T-shirt VLTN Valentino Garavani Nero | Grifo210"/>
        <xdr:cNvPicPr>
          <a:picLocks noChangeAspect="1" noChangeArrowheads="1"/>
        </xdr:cNvPicPr>
      </xdr:nvPicPr>
      <xdr:blipFill>
        <a:blip xmlns:r="http://schemas.openxmlformats.org/officeDocument/2006/relationships" r:embed="rId85" cstate="print"/>
        <a:srcRect/>
        <a:stretch>
          <a:fillRect/>
        </a:stretch>
      </xdr:blipFill>
      <xdr:spPr bwMode="auto">
        <a:xfrm>
          <a:off x="304800" y="439626375"/>
          <a:ext cx="628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304800</xdr:colOff>
      <xdr:row>337</xdr:row>
      <xdr:rowOff>238125</xdr:rowOff>
    </xdr:from>
    <xdr:to>
      <xdr:col>0</xdr:col>
      <xdr:colOff>933450</xdr:colOff>
      <xdr:row>337</xdr:row>
      <xdr:rowOff>1190625</xdr:rowOff>
    </xdr:to>
    <xdr:pic>
      <xdr:nvPicPr>
        <xdr:cNvPr id="1191" name="dimg_MTjuZ7_zGK-D9u8PgvqRgQU_335" descr="T-shirt VLTN Valentino Garavani Nero | Grifo210"/>
        <xdr:cNvPicPr>
          <a:picLocks noChangeAspect="1" noChangeArrowheads="1"/>
        </xdr:cNvPicPr>
      </xdr:nvPicPr>
      <xdr:blipFill>
        <a:blip xmlns:r="http://schemas.openxmlformats.org/officeDocument/2006/relationships" r:embed="rId85" cstate="print"/>
        <a:srcRect/>
        <a:stretch>
          <a:fillRect/>
        </a:stretch>
      </xdr:blipFill>
      <xdr:spPr bwMode="auto">
        <a:xfrm>
          <a:off x="304800" y="441245625"/>
          <a:ext cx="628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304800</xdr:colOff>
      <xdr:row>338</xdr:row>
      <xdr:rowOff>238125</xdr:rowOff>
    </xdr:from>
    <xdr:to>
      <xdr:col>0</xdr:col>
      <xdr:colOff>933450</xdr:colOff>
      <xdr:row>338</xdr:row>
      <xdr:rowOff>1190625</xdr:rowOff>
    </xdr:to>
    <xdr:pic>
      <xdr:nvPicPr>
        <xdr:cNvPr id="1192" name="dimg_MTjuZ7_zGK-D9u8PgvqRgQU_335" descr="T-shirt VLTN Valentino Garavani Nero | Grifo210"/>
        <xdr:cNvPicPr>
          <a:picLocks noChangeAspect="1" noChangeArrowheads="1"/>
        </xdr:cNvPicPr>
      </xdr:nvPicPr>
      <xdr:blipFill>
        <a:blip xmlns:r="http://schemas.openxmlformats.org/officeDocument/2006/relationships" r:embed="rId85" cstate="print"/>
        <a:srcRect/>
        <a:stretch>
          <a:fillRect/>
        </a:stretch>
      </xdr:blipFill>
      <xdr:spPr bwMode="auto">
        <a:xfrm>
          <a:off x="304800" y="442864875"/>
          <a:ext cx="628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323850</xdr:colOff>
      <xdr:row>339</xdr:row>
      <xdr:rowOff>409575</xdr:rowOff>
    </xdr:from>
    <xdr:to>
      <xdr:col>0</xdr:col>
      <xdr:colOff>876300</xdr:colOff>
      <xdr:row>339</xdr:row>
      <xdr:rowOff>1152525</xdr:rowOff>
    </xdr:to>
    <xdr:pic>
      <xdr:nvPicPr>
        <xdr:cNvPr id="1193" name="dimg_SzjuZ4P7HMPH9u8PkLz92As_325" descr="T-shirt VLTN Valentino Garavani Nero | Grifo210"/>
        <xdr:cNvPicPr>
          <a:picLocks noChangeAspect="1" noChangeArrowheads="1"/>
        </xdr:cNvPicPr>
      </xdr:nvPicPr>
      <xdr:blipFill>
        <a:blip xmlns:r="http://schemas.openxmlformats.org/officeDocument/2006/relationships" r:embed="rId86" cstate="print"/>
        <a:srcRect/>
        <a:stretch>
          <a:fillRect/>
        </a:stretch>
      </xdr:blipFill>
      <xdr:spPr bwMode="auto">
        <a:xfrm>
          <a:off x="323850" y="444417450"/>
          <a:ext cx="5524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304800</xdr:colOff>
      <xdr:row>342</xdr:row>
      <xdr:rowOff>304800</xdr:rowOff>
    </xdr:from>
    <xdr:to>
      <xdr:col>0</xdr:col>
      <xdr:colOff>971550</xdr:colOff>
      <xdr:row>342</xdr:row>
      <xdr:rowOff>1104900</xdr:rowOff>
    </xdr:to>
    <xdr:pic>
      <xdr:nvPicPr>
        <xdr:cNvPr id="1194" name="dimg_ajjuZ9SNHsGB9u8Pp67syQE_345" descr="Valentino VLOGO - T-shirt Uomo - Bianco - 5V3MG10V9LJ-0BO | FRMODA.COM"/>
        <xdr:cNvPicPr>
          <a:picLocks noChangeAspect="1" noChangeArrowheads="1"/>
        </xdr:cNvPicPr>
      </xdr:nvPicPr>
      <xdr:blipFill>
        <a:blip xmlns:r="http://schemas.openxmlformats.org/officeDocument/2006/relationships" r:embed="rId87" cstate="print"/>
        <a:srcRect/>
        <a:stretch>
          <a:fillRect/>
        </a:stretch>
      </xdr:blipFill>
      <xdr:spPr bwMode="auto">
        <a:xfrm>
          <a:off x="304800" y="448456050"/>
          <a:ext cx="6667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304800</xdr:colOff>
      <xdr:row>349</xdr:row>
      <xdr:rowOff>304800</xdr:rowOff>
    </xdr:from>
    <xdr:to>
      <xdr:col>0</xdr:col>
      <xdr:colOff>971550</xdr:colOff>
      <xdr:row>349</xdr:row>
      <xdr:rowOff>1104900</xdr:rowOff>
    </xdr:to>
    <xdr:pic>
      <xdr:nvPicPr>
        <xdr:cNvPr id="1195" name="dimg_ajjuZ9SNHsGB9u8Pp67syQE_345" descr="Valentino VLOGO - T-shirt Uomo - Bianco - 5V3MG10V9LJ-0BO | FRMODA.COM"/>
        <xdr:cNvPicPr>
          <a:picLocks noChangeAspect="1" noChangeArrowheads="1"/>
        </xdr:cNvPicPr>
      </xdr:nvPicPr>
      <xdr:blipFill>
        <a:blip xmlns:r="http://schemas.openxmlformats.org/officeDocument/2006/relationships" r:embed="rId87" cstate="print"/>
        <a:srcRect/>
        <a:stretch>
          <a:fillRect/>
        </a:stretch>
      </xdr:blipFill>
      <xdr:spPr bwMode="auto">
        <a:xfrm>
          <a:off x="304800" y="458123925"/>
          <a:ext cx="6667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304800</xdr:colOff>
      <xdr:row>348</xdr:row>
      <xdr:rowOff>304800</xdr:rowOff>
    </xdr:from>
    <xdr:to>
      <xdr:col>0</xdr:col>
      <xdr:colOff>971550</xdr:colOff>
      <xdr:row>348</xdr:row>
      <xdr:rowOff>1104900</xdr:rowOff>
    </xdr:to>
    <xdr:pic>
      <xdr:nvPicPr>
        <xdr:cNvPr id="1196" name="dimg_ajjuZ9SNHsGB9u8Pp67syQE_345" descr="Valentino VLOGO - T-shirt Uomo - Bianco - 5V3MG10V9LJ-0BO | FRMODA.COM"/>
        <xdr:cNvPicPr>
          <a:picLocks noChangeAspect="1" noChangeArrowheads="1"/>
        </xdr:cNvPicPr>
      </xdr:nvPicPr>
      <xdr:blipFill>
        <a:blip xmlns:r="http://schemas.openxmlformats.org/officeDocument/2006/relationships" r:embed="rId87" cstate="print"/>
        <a:srcRect/>
        <a:stretch>
          <a:fillRect/>
        </a:stretch>
      </xdr:blipFill>
      <xdr:spPr bwMode="auto">
        <a:xfrm>
          <a:off x="304800" y="456742800"/>
          <a:ext cx="6667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304800</xdr:colOff>
      <xdr:row>343</xdr:row>
      <xdr:rowOff>304800</xdr:rowOff>
    </xdr:from>
    <xdr:to>
      <xdr:col>0</xdr:col>
      <xdr:colOff>971550</xdr:colOff>
      <xdr:row>343</xdr:row>
      <xdr:rowOff>1104900</xdr:rowOff>
    </xdr:to>
    <xdr:pic>
      <xdr:nvPicPr>
        <xdr:cNvPr id="1197" name="dimg_ajjuZ9SNHsGB9u8Pp67syQE_345" descr="Valentino VLOGO - T-shirt Uomo - Bianco - 5V3MG10V9LJ-0BO | FRMODA.COM"/>
        <xdr:cNvPicPr>
          <a:picLocks noChangeAspect="1" noChangeArrowheads="1"/>
        </xdr:cNvPicPr>
      </xdr:nvPicPr>
      <xdr:blipFill>
        <a:blip xmlns:r="http://schemas.openxmlformats.org/officeDocument/2006/relationships" r:embed="rId87" cstate="print"/>
        <a:srcRect/>
        <a:stretch>
          <a:fillRect/>
        </a:stretch>
      </xdr:blipFill>
      <xdr:spPr bwMode="auto">
        <a:xfrm>
          <a:off x="304800" y="449837175"/>
          <a:ext cx="6667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304800</xdr:colOff>
      <xdr:row>344</xdr:row>
      <xdr:rowOff>304800</xdr:rowOff>
    </xdr:from>
    <xdr:to>
      <xdr:col>0</xdr:col>
      <xdr:colOff>971550</xdr:colOff>
      <xdr:row>344</xdr:row>
      <xdr:rowOff>1104900</xdr:rowOff>
    </xdr:to>
    <xdr:pic>
      <xdr:nvPicPr>
        <xdr:cNvPr id="1198" name="dimg_ajjuZ9SNHsGB9u8Pp67syQE_345" descr="Valentino VLOGO - T-shirt Uomo - Bianco - 5V3MG10V9LJ-0BO | FRMODA.COM"/>
        <xdr:cNvPicPr>
          <a:picLocks noChangeAspect="1" noChangeArrowheads="1"/>
        </xdr:cNvPicPr>
      </xdr:nvPicPr>
      <xdr:blipFill>
        <a:blip xmlns:r="http://schemas.openxmlformats.org/officeDocument/2006/relationships" r:embed="rId87" cstate="print"/>
        <a:srcRect/>
        <a:stretch>
          <a:fillRect/>
        </a:stretch>
      </xdr:blipFill>
      <xdr:spPr bwMode="auto">
        <a:xfrm>
          <a:off x="304800" y="451218300"/>
          <a:ext cx="6667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304800</xdr:colOff>
      <xdr:row>345</xdr:row>
      <xdr:rowOff>304800</xdr:rowOff>
    </xdr:from>
    <xdr:to>
      <xdr:col>0</xdr:col>
      <xdr:colOff>971550</xdr:colOff>
      <xdr:row>345</xdr:row>
      <xdr:rowOff>1104900</xdr:rowOff>
    </xdr:to>
    <xdr:pic>
      <xdr:nvPicPr>
        <xdr:cNvPr id="1199" name="dimg_ajjuZ9SNHsGB9u8Pp67syQE_345" descr="Valentino VLOGO - T-shirt Uomo - Bianco - 5V3MG10V9LJ-0BO | FRMODA.COM"/>
        <xdr:cNvPicPr>
          <a:picLocks noChangeAspect="1" noChangeArrowheads="1"/>
        </xdr:cNvPicPr>
      </xdr:nvPicPr>
      <xdr:blipFill>
        <a:blip xmlns:r="http://schemas.openxmlformats.org/officeDocument/2006/relationships" r:embed="rId87" cstate="print"/>
        <a:srcRect/>
        <a:stretch>
          <a:fillRect/>
        </a:stretch>
      </xdr:blipFill>
      <xdr:spPr bwMode="auto">
        <a:xfrm>
          <a:off x="304800" y="452599425"/>
          <a:ext cx="6667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133350</xdr:colOff>
      <xdr:row>350</xdr:row>
      <xdr:rowOff>285750</xdr:rowOff>
    </xdr:from>
    <xdr:to>
      <xdr:col>0</xdr:col>
      <xdr:colOff>1057275</xdr:colOff>
      <xdr:row>350</xdr:row>
      <xdr:rowOff>1219200</xdr:rowOff>
    </xdr:to>
    <xdr:pic>
      <xdr:nvPicPr>
        <xdr:cNvPr id="1200" name="dimg_ajjuZ9SNHsGB9u8Pp67syQE_11" descr="Valentino V Logo Cotton T-Shirt 5V3MG10V9LJ-598 NAVY | IlDuomo"/>
        <xdr:cNvPicPr>
          <a:picLocks noChangeAspect="1" noChangeArrowheads="1"/>
        </xdr:cNvPicPr>
      </xdr:nvPicPr>
      <xdr:blipFill>
        <a:blip xmlns:r="http://schemas.openxmlformats.org/officeDocument/2006/relationships" r:embed="rId88" cstate="print"/>
        <a:srcRect/>
        <a:stretch>
          <a:fillRect/>
        </a:stretch>
      </xdr:blipFill>
      <xdr:spPr bwMode="auto">
        <a:xfrm>
          <a:off x="133350" y="459486000"/>
          <a:ext cx="92392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133350</xdr:colOff>
      <xdr:row>351</xdr:row>
      <xdr:rowOff>285750</xdr:rowOff>
    </xdr:from>
    <xdr:to>
      <xdr:col>0</xdr:col>
      <xdr:colOff>1057275</xdr:colOff>
      <xdr:row>351</xdr:row>
      <xdr:rowOff>1219200</xdr:rowOff>
    </xdr:to>
    <xdr:pic>
      <xdr:nvPicPr>
        <xdr:cNvPr id="1201" name="dimg_ajjuZ9SNHsGB9u8Pp67syQE_11" descr="Valentino V Logo Cotton T-Shirt 5V3MG10V9LJ-598 NAVY | IlDuomo"/>
        <xdr:cNvPicPr>
          <a:picLocks noChangeAspect="1" noChangeArrowheads="1"/>
        </xdr:cNvPicPr>
      </xdr:nvPicPr>
      <xdr:blipFill>
        <a:blip xmlns:r="http://schemas.openxmlformats.org/officeDocument/2006/relationships" r:embed="rId88" cstate="print"/>
        <a:srcRect/>
        <a:stretch>
          <a:fillRect/>
        </a:stretch>
      </xdr:blipFill>
      <xdr:spPr bwMode="auto">
        <a:xfrm>
          <a:off x="133350" y="460867125"/>
          <a:ext cx="92392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133350</xdr:colOff>
      <xdr:row>346</xdr:row>
      <xdr:rowOff>285750</xdr:rowOff>
    </xdr:from>
    <xdr:to>
      <xdr:col>0</xdr:col>
      <xdr:colOff>1057275</xdr:colOff>
      <xdr:row>346</xdr:row>
      <xdr:rowOff>1219200</xdr:rowOff>
    </xdr:to>
    <xdr:pic>
      <xdr:nvPicPr>
        <xdr:cNvPr id="1202" name="dimg_ajjuZ9SNHsGB9u8Pp67syQE_11" descr="Valentino V Logo Cotton T-Shirt 5V3MG10V9LJ-598 NAVY | IlDuomo"/>
        <xdr:cNvPicPr>
          <a:picLocks noChangeAspect="1" noChangeArrowheads="1"/>
        </xdr:cNvPicPr>
      </xdr:nvPicPr>
      <xdr:blipFill>
        <a:blip xmlns:r="http://schemas.openxmlformats.org/officeDocument/2006/relationships" r:embed="rId88" cstate="print"/>
        <a:srcRect/>
        <a:stretch>
          <a:fillRect/>
        </a:stretch>
      </xdr:blipFill>
      <xdr:spPr bwMode="auto">
        <a:xfrm>
          <a:off x="133350" y="453961500"/>
          <a:ext cx="92392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133350</xdr:colOff>
      <xdr:row>340</xdr:row>
      <xdr:rowOff>285750</xdr:rowOff>
    </xdr:from>
    <xdr:to>
      <xdr:col>0</xdr:col>
      <xdr:colOff>1057275</xdr:colOff>
      <xdr:row>340</xdr:row>
      <xdr:rowOff>1219200</xdr:rowOff>
    </xdr:to>
    <xdr:pic>
      <xdr:nvPicPr>
        <xdr:cNvPr id="1203" name="dimg_ajjuZ9SNHsGB9u8Pp67syQE_11" descr="Valentino V Logo Cotton T-Shirt 5V3MG10V9LJ-598 NAVY | IlDuomo"/>
        <xdr:cNvPicPr>
          <a:picLocks noChangeAspect="1" noChangeArrowheads="1"/>
        </xdr:cNvPicPr>
      </xdr:nvPicPr>
      <xdr:blipFill>
        <a:blip xmlns:r="http://schemas.openxmlformats.org/officeDocument/2006/relationships" r:embed="rId88" cstate="print"/>
        <a:srcRect/>
        <a:stretch>
          <a:fillRect/>
        </a:stretch>
      </xdr:blipFill>
      <xdr:spPr bwMode="auto">
        <a:xfrm>
          <a:off x="133350" y="445674750"/>
          <a:ext cx="92392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133350</xdr:colOff>
      <xdr:row>341</xdr:row>
      <xdr:rowOff>285750</xdr:rowOff>
    </xdr:from>
    <xdr:to>
      <xdr:col>0</xdr:col>
      <xdr:colOff>1057275</xdr:colOff>
      <xdr:row>341</xdr:row>
      <xdr:rowOff>1219200</xdr:rowOff>
    </xdr:to>
    <xdr:pic>
      <xdr:nvPicPr>
        <xdr:cNvPr id="1204" name="dimg_ajjuZ9SNHsGB9u8Pp67syQE_11" descr="Valentino V Logo Cotton T-Shirt 5V3MG10V9LJ-598 NAVY | IlDuomo"/>
        <xdr:cNvPicPr>
          <a:picLocks noChangeAspect="1" noChangeArrowheads="1"/>
        </xdr:cNvPicPr>
      </xdr:nvPicPr>
      <xdr:blipFill>
        <a:blip xmlns:r="http://schemas.openxmlformats.org/officeDocument/2006/relationships" r:embed="rId88" cstate="print"/>
        <a:srcRect/>
        <a:stretch>
          <a:fillRect/>
        </a:stretch>
      </xdr:blipFill>
      <xdr:spPr bwMode="auto">
        <a:xfrm>
          <a:off x="133350" y="447055875"/>
          <a:ext cx="92392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133350</xdr:colOff>
      <xdr:row>347</xdr:row>
      <xdr:rowOff>285750</xdr:rowOff>
    </xdr:from>
    <xdr:to>
      <xdr:col>0</xdr:col>
      <xdr:colOff>1057275</xdr:colOff>
      <xdr:row>347</xdr:row>
      <xdr:rowOff>1219200</xdr:rowOff>
    </xdr:to>
    <xdr:pic>
      <xdr:nvPicPr>
        <xdr:cNvPr id="1205" name="dimg_ajjuZ9SNHsGB9u8Pp67syQE_11" descr="Valentino V Logo Cotton T-Shirt 5V3MG10V9LJ-598 NAVY | IlDuomo"/>
        <xdr:cNvPicPr>
          <a:picLocks noChangeAspect="1" noChangeArrowheads="1"/>
        </xdr:cNvPicPr>
      </xdr:nvPicPr>
      <xdr:blipFill>
        <a:blip xmlns:r="http://schemas.openxmlformats.org/officeDocument/2006/relationships" r:embed="rId88" cstate="print"/>
        <a:srcRect/>
        <a:stretch>
          <a:fillRect/>
        </a:stretch>
      </xdr:blipFill>
      <xdr:spPr bwMode="auto">
        <a:xfrm>
          <a:off x="133350" y="455342625"/>
          <a:ext cx="92392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133350</xdr:colOff>
      <xdr:row>352</xdr:row>
      <xdr:rowOff>285750</xdr:rowOff>
    </xdr:from>
    <xdr:to>
      <xdr:col>0</xdr:col>
      <xdr:colOff>1057275</xdr:colOff>
      <xdr:row>352</xdr:row>
      <xdr:rowOff>1219200</xdr:rowOff>
    </xdr:to>
    <xdr:pic>
      <xdr:nvPicPr>
        <xdr:cNvPr id="1206" name="dimg_ajjuZ9SNHsGB9u8Pp67syQE_11" descr="Valentino V Logo Cotton T-Shirt 5V3MG10V9LJ-598 NAVY | IlDuomo"/>
        <xdr:cNvPicPr>
          <a:picLocks noChangeAspect="1" noChangeArrowheads="1"/>
        </xdr:cNvPicPr>
      </xdr:nvPicPr>
      <xdr:blipFill>
        <a:blip xmlns:r="http://schemas.openxmlformats.org/officeDocument/2006/relationships" r:embed="rId88" cstate="print"/>
        <a:srcRect/>
        <a:stretch>
          <a:fillRect/>
        </a:stretch>
      </xdr:blipFill>
      <xdr:spPr bwMode="auto">
        <a:xfrm>
          <a:off x="133350" y="462248250"/>
          <a:ext cx="92392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354</xdr:row>
      <xdr:rowOff>180975</xdr:rowOff>
    </xdr:from>
    <xdr:to>
      <xdr:col>0</xdr:col>
      <xdr:colOff>981075</xdr:colOff>
      <xdr:row>354</xdr:row>
      <xdr:rowOff>1295400</xdr:rowOff>
    </xdr:to>
    <xdr:pic>
      <xdr:nvPicPr>
        <xdr:cNvPr id="1207" name="dimg_sTjuZ_2NLujk7_UPw5e6iAw_327" descr="VALENTINO: T-shirt men - Navy | Valentino t-shirt 5V3MG10V9LJ online at  GIGLIO.COM"/>
        <xdr:cNvPicPr>
          <a:picLocks noChangeAspect="1" noChangeArrowheads="1"/>
        </xdr:cNvPicPr>
      </xdr:nvPicPr>
      <xdr:blipFill>
        <a:blip xmlns:r="http://schemas.openxmlformats.org/officeDocument/2006/relationships" r:embed="rId89" cstate="print"/>
        <a:srcRect/>
        <a:stretch>
          <a:fillRect/>
        </a:stretch>
      </xdr:blipFill>
      <xdr:spPr bwMode="auto">
        <a:xfrm>
          <a:off x="152400" y="464905725"/>
          <a:ext cx="828675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355</xdr:row>
      <xdr:rowOff>180975</xdr:rowOff>
    </xdr:from>
    <xdr:to>
      <xdr:col>0</xdr:col>
      <xdr:colOff>981075</xdr:colOff>
      <xdr:row>355</xdr:row>
      <xdr:rowOff>1295400</xdr:rowOff>
    </xdr:to>
    <xdr:pic>
      <xdr:nvPicPr>
        <xdr:cNvPr id="1208" name="dimg_sTjuZ_2NLujk7_UPw5e6iAw_327" descr="VALENTINO: T-shirt men - Navy | Valentino t-shirt 5V3MG10V9LJ online at  GIGLIO.COM"/>
        <xdr:cNvPicPr>
          <a:picLocks noChangeAspect="1" noChangeArrowheads="1"/>
        </xdr:cNvPicPr>
      </xdr:nvPicPr>
      <xdr:blipFill>
        <a:blip xmlns:r="http://schemas.openxmlformats.org/officeDocument/2006/relationships" r:embed="rId89" cstate="print"/>
        <a:srcRect/>
        <a:stretch>
          <a:fillRect/>
        </a:stretch>
      </xdr:blipFill>
      <xdr:spPr bwMode="auto">
        <a:xfrm>
          <a:off x="152400" y="466286850"/>
          <a:ext cx="828675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353</xdr:row>
      <xdr:rowOff>180975</xdr:rowOff>
    </xdr:from>
    <xdr:to>
      <xdr:col>0</xdr:col>
      <xdr:colOff>981075</xdr:colOff>
      <xdr:row>353</xdr:row>
      <xdr:rowOff>1295400</xdr:rowOff>
    </xdr:to>
    <xdr:pic>
      <xdr:nvPicPr>
        <xdr:cNvPr id="1209" name="dimg_sTjuZ_2NLujk7_UPw5e6iAw_327" descr="VALENTINO: T-shirt men - Navy | Valentino t-shirt 5V3MG10V9LJ online at  GIGLIO.COM"/>
        <xdr:cNvPicPr>
          <a:picLocks noChangeAspect="1" noChangeArrowheads="1"/>
        </xdr:cNvPicPr>
      </xdr:nvPicPr>
      <xdr:blipFill>
        <a:blip xmlns:r="http://schemas.openxmlformats.org/officeDocument/2006/relationships" r:embed="rId89" cstate="print"/>
        <a:srcRect/>
        <a:stretch>
          <a:fillRect/>
        </a:stretch>
      </xdr:blipFill>
      <xdr:spPr bwMode="auto">
        <a:xfrm>
          <a:off x="152400" y="463524600"/>
          <a:ext cx="828675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356</xdr:row>
      <xdr:rowOff>180975</xdr:rowOff>
    </xdr:from>
    <xdr:to>
      <xdr:col>0</xdr:col>
      <xdr:colOff>981075</xdr:colOff>
      <xdr:row>356</xdr:row>
      <xdr:rowOff>1295400</xdr:rowOff>
    </xdr:to>
    <xdr:pic>
      <xdr:nvPicPr>
        <xdr:cNvPr id="1210" name="dimg_sTjuZ_2NLujk7_UPw5e6iAw_327" descr="VALENTINO: T-shirt men - Navy | Valentino t-shirt 5V3MG10V9LJ online at  GIGLIO.COM"/>
        <xdr:cNvPicPr>
          <a:picLocks noChangeAspect="1" noChangeArrowheads="1"/>
        </xdr:cNvPicPr>
      </xdr:nvPicPr>
      <xdr:blipFill>
        <a:blip xmlns:r="http://schemas.openxmlformats.org/officeDocument/2006/relationships" r:embed="rId89" cstate="print"/>
        <a:srcRect/>
        <a:stretch>
          <a:fillRect/>
        </a:stretch>
      </xdr:blipFill>
      <xdr:spPr bwMode="auto">
        <a:xfrm>
          <a:off x="152400" y="467658450"/>
          <a:ext cx="828675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357</xdr:row>
      <xdr:rowOff>180975</xdr:rowOff>
    </xdr:from>
    <xdr:to>
      <xdr:col>0</xdr:col>
      <xdr:colOff>981075</xdr:colOff>
      <xdr:row>357</xdr:row>
      <xdr:rowOff>1295400</xdr:rowOff>
    </xdr:to>
    <xdr:pic>
      <xdr:nvPicPr>
        <xdr:cNvPr id="1211" name="dimg_sTjuZ_2NLujk7_UPw5e6iAw_327" descr="VALENTINO: T-shirt men - Navy | Valentino t-shirt 5V3MG10V9LJ online at  GIGLIO.COM"/>
        <xdr:cNvPicPr>
          <a:picLocks noChangeAspect="1" noChangeArrowheads="1"/>
        </xdr:cNvPicPr>
      </xdr:nvPicPr>
      <xdr:blipFill>
        <a:blip xmlns:r="http://schemas.openxmlformats.org/officeDocument/2006/relationships" r:embed="rId89" cstate="print"/>
        <a:srcRect/>
        <a:stretch>
          <a:fillRect/>
        </a:stretch>
      </xdr:blipFill>
      <xdr:spPr bwMode="auto">
        <a:xfrm>
          <a:off x="152400" y="469030050"/>
          <a:ext cx="828675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358</xdr:row>
      <xdr:rowOff>180975</xdr:rowOff>
    </xdr:from>
    <xdr:to>
      <xdr:col>0</xdr:col>
      <xdr:colOff>981075</xdr:colOff>
      <xdr:row>358</xdr:row>
      <xdr:rowOff>1295400</xdr:rowOff>
    </xdr:to>
    <xdr:pic>
      <xdr:nvPicPr>
        <xdr:cNvPr id="1212" name="dimg_sTjuZ_2NLujk7_UPw5e6iAw_327" descr="VALENTINO: T-shirt men - Navy | Valentino t-shirt 5V3MG10V9LJ online at  GIGLIO.COM"/>
        <xdr:cNvPicPr>
          <a:picLocks noChangeAspect="1" noChangeArrowheads="1"/>
        </xdr:cNvPicPr>
      </xdr:nvPicPr>
      <xdr:blipFill>
        <a:blip xmlns:r="http://schemas.openxmlformats.org/officeDocument/2006/relationships" r:embed="rId89" cstate="print"/>
        <a:srcRect/>
        <a:stretch>
          <a:fillRect/>
        </a:stretch>
      </xdr:blipFill>
      <xdr:spPr bwMode="auto">
        <a:xfrm>
          <a:off x="152400" y="470401650"/>
          <a:ext cx="828675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257175</xdr:colOff>
      <xdr:row>361</xdr:row>
      <xdr:rowOff>238125</xdr:rowOff>
    </xdr:from>
    <xdr:to>
      <xdr:col>0</xdr:col>
      <xdr:colOff>952500</xdr:colOff>
      <xdr:row>361</xdr:row>
      <xdr:rowOff>1285875</xdr:rowOff>
    </xdr:to>
    <xdr:pic>
      <xdr:nvPicPr>
        <xdr:cNvPr id="1213" name="dimg_1zjuZ7-7JZT_7_UP6ImFgQg_331" descr="T-shirt VALENTINO GARAVANI Men Tg. XL 5V3MG14Y9KC YE6 BLUE | eBay"/>
        <xdr:cNvPicPr>
          <a:picLocks noChangeAspect="1" noChangeArrowheads="1"/>
        </xdr:cNvPicPr>
      </xdr:nvPicPr>
      <xdr:blipFill>
        <a:blip xmlns:r="http://schemas.openxmlformats.org/officeDocument/2006/relationships" r:embed="rId90" cstate="print"/>
        <a:srcRect/>
        <a:stretch>
          <a:fillRect/>
        </a:stretch>
      </xdr:blipFill>
      <xdr:spPr bwMode="auto">
        <a:xfrm>
          <a:off x="257175" y="474668850"/>
          <a:ext cx="6953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257175</xdr:colOff>
      <xdr:row>362</xdr:row>
      <xdr:rowOff>238125</xdr:rowOff>
    </xdr:from>
    <xdr:to>
      <xdr:col>0</xdr:col>
      <xdr:colOff>952500</xdr:colOff>
      <xdr:row>362</xdr:row>
      <xdr:rowOff>1285875</xdr:rowOff>
    </xdr:to>
    <xdr:pic>
      <xdr:nvPicPr>
        <xdr:cNvPr id="1214" name="dimg_1zjuZ7-7JZT_7_UP6ImFgQg_331" descr="T-shirt VALENTINO GARAVANI Men Tg. XL 5V3MG14Y9KC YE6 BLUE | eBay"/>
        <xdr:cNvPicPr>
          <a:picLocks noChangeAspect="1" noChangeArrowheads="1"/>
        </xdr:cNvPicPr>
      </xdr:nvPicPr>
      <xdr:blipFill>
        <a:blip xmlns:r="http://schemas.openxmlformats.org/officeDocument/2006/relationships" r:embed="rId90" cstate="print"/>
        <a:srcRect/>
        <a:stretch>
          <a:fillRect/>
        </a:stretch>
      </xdr:blipFill>
      <xdr:spPr bwMode="auto">
        <a:xfrm>
          <a:off x="257175" y="476040450"/>
          <a:ext cx="6953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257175</xdr:colOff>
      <xdr:row>359</xdr:row>
      <xdr:rowOff>238125</xdr:rowOff>
    </xdr:from>
    <xdr:to>
      <xdr:col>0</xdr:col>
      <xdr:colOff>952500</xdr:colOff>
      <xdr:row>359</xdr:row>
      <xdr:rowOff>1285875</xdr:rowOff>
    </xdr:to>
    <xdr:pic>
      <xdr:nvPicPr>
        <xdr:cNvPr id="1215" name="dimg_1zjuZ7-7JZT_7_UP6ImFgQg_331" descr="T-shirt VALENTINO GARAVANI Men Tg. XL 5V3MG14Y9KC YE6 BLUE | eBay"/>
        <xdr:cNvPicPr>
          <a:picLocks noChangeAspect="1" noChangeArrowheads="1"/>
        </xdr:cNvPicPr>
      </xdr:nvPicPr>
      <xdr:blipFill>
        <a:blip xmlns:r="http://schemas.openxmlformats.org/officeDocument/2006/relationships" r:embed="rId90" cstate="print"/>
        <a:srcRect/>
        <a:stretch>
          <a:fillRect/>
        </a:stretch>
      </xdr:blipFill>
      <xdr:spPr bwMode="auto">
        <a:xfrm>
          <a:off x="257175" y="471878025"/>
          <a:ext cx="6953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257175</xdr:colOff>
      <xdr:row>363</xdr:row>
      <xdr:rowOff>238125</xdr:rowOff>
    </xdr:from>
    <xdr:to>
      <xdr:col>0</xdr:col>
      <xdr:colOff>952500</xdr:colOff>
      <xdr:row>363</xdr:row>
      <xdr:rowOff>1285875</xdr:rowOff>
    </xdr:to>
    <xdr:pic>
      <xdr:nvPicPr>
        <xdr:cNvPr id="1216" name="dimg_1zjuZ7-7JZT_7_UP6ImFgQg_331" descr="T-shirt VALENTINO GARAVANI Men Tg. XL 5V3MG14Y9KC YE6 BLUE | eBay"/>
        <xdr:cNvPicPr>
          <a:picLocks noChangeAspect="1" noChangeArrowheads="1"/>
        </xdr:cNvPicPr>
      </xdr:nvPicPr>
      <xdr:blipFill>
        <a:blip xmlns:r="http://schemas.openxmlformats.org/officeDocument/2006/relationships" r:embed="rId90" cstate="print"/>
        <a:srcRect/>
        <a:stretch>
          <a:fillRect/>
        </a:stretch>
      </xdr:blipFill>
      <xdr:spPr bwMode="auto">
        <a:xfrm>
          <a:off x="257175" y="477412050"/>
          <a:ext cx="6953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257175</xdr:colOff>
      <xdr:row>364</xdr:row>
      <xdr:rowOff>238125</xdr:rowOff>
    </xdr:from>
    <xdr:to>
      <xdr:col>0</xdr:col>
      <xdr:colOff>952500</xdr:colOff>
      <xdr:row>364</xdr:row>
      <xdr:rowOff>1285875</xdr:rowOff>
    </xdr:to>
    <xdr:pic>
      <xdr:nvPicPr>
        <xdr:cNvPr id="1217" name="dimg_1zjuZ7-7JZT_7_UP6ImFgQg_331" descr="T-shirt VALENTINO GARAVANI Men Tg. XL 5V3MG14Y9KC YE6 BLUE | eBay"/>
        <xdr:cNvPicPr>
          <a:picLocks noChangeAspect="1" noChangeArrowheads="1"/>
        </xdr:cNvPicPr>
      </xdr:nvPicPr>
      <xdr:blipFill>
        <a:blip xmlns:r="http://schemas.openxmlformats.org/officeDocument/2006/relationships" r:embed="rId90" cstate="print"/>
        <a:srcRect/>
        <a:stretch>
          <a:fillRect/>
        </a:stretch>
      </xdr:blipFill>
      <xdr:spPr bwMode="auto">
        <a:xfrm>
          <a:off x="257175" y="478783650"/>
          <a:ext cx="6953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257175</xdr:colOff>
      <xdr:row>365</xdr:row>
      <xdr:rowOff>238125</xdr:rowOff>
    </xdr:from>
    <xdr:to>
      <xdr:col>0</xdr:col>
      <xdr:colOff>952500</xdr:colOff>
      <xdr:row>365</xdr:row>
      <xdr:rowOff>1285875</xdr:rowOff>
    </xdr:to>
    <xdr:pic>
      <xdr:nvPicPr>
        <xdr:cNvPr id="1218" name="dimg_1zjuZ7-7JZT_7_UP6ImFgQg_331" descr="T-shirt VALENTINO GARAVANI Men Tg. XL 5V3MG14Y9KC YE6 BLUE | eBay"/>
        <xdr:cNvPicPr>
          <a:picLocks noChangeAspect="1" noChangeArrowheads="1"/>
        </xdr:cNvPicPr>
      </xdr:nvPicPr>
      <xdr:blipFill>
        <a:blip xmlns:r="http://schemas.openxmlformats.org/officeDocument/2006/relationships" r:embed="rId90" cstate="print"/>
        <a:srcRect/>
        <a:stretch>
          <a:fillRect/>
        </a:stretch>
      </xdr:blipFill>
      <xdr:spPr bwMode="auto">
        <a:xfrm>
          <a:off x="257175" y="480155250"/>
          <a:ext cx="6953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171450</xdr:colOff>
      <xdr:row>366</xdr:row>
      <xdr:rowOff>285750</xdr:rowOff>
    </xdr:from>
    <xdr:to>
      <xdr:col>0</xdr:col>
      <xdr:colOff>1028700</xdr:colOff>
      <xdr:row>366</xdr:row>
      <xdr:rowOff>1152525</xdr:rowOff>
    </xdr:to>
    <xdr:pic>
      <xdr:nvPicPr>
        <xdr:cNvPr id="1219" name="dimg_CDnuZ57_MrSA9u8PmeK8mAc_215" descr="VALENTINO GARAVANI Men T-Shirts 5V3MG14Y9KC MXM BLACK"/>
        <xdr:cNvPicPr>
          <a:picLocks noChangeAspect="1" noChangeArrowheads="1"/>
        </xdr:cNvPicPr>
      </xdr:nvPicPr>
      <xdr:blipFill>
        <a:blip xmlns:r="http://schemas.openxmlformats.org/officeDocument/2006/relationships" r:embed="rId91" cstate="print"/>
        <a:srcRect/>
        <a:stretch>
          <a:fillRect/>
        </a:stretch>
      </xdr:blipFill>
      <xdr:spPr bwMode="auto">
        <a:xfrm>
          <a:off x="171450" y="481574475"/>
          <a:ext cx="8572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171450</xdr:colOff>
      <xdr:row>367</xdr:row>
      <xdr:rowOff>285750</xdr:rowOff>
    </xdr:from>
    <xdr:to>
      <xdr:col>0</xdr:col>
      <xdr:colOff>1028700</xdr:colOff>
      <xdr:row>367</xdr:row>
      <xdr:rowOff>1152525</xdr:rowOff>
    </xdr:to>
    <xdr:pic>
      <xdr:nvPicPr>
        <xdr:cNvPr id="1220" name="dimg_CDnuZ57_MrSA9u8PmeK8mAc_215" descr="VALENTINO GARAVANI Men T-Shirts 5V3MG14Y9KC MXM BLACK"/>
        <xdr:cNvPicPr>
          <a:picLocks noChangeAspect="1" noChangeArrowheads="1"/>
        </xdr:cNvPicPr>
      </xdr:nvPicPr>
      <xdr:blipFill>
        <a:blip xmlns:r="http://schemas.openxmlformats.org/officeDocument/2006/relationships" r:embed="rId91" cstate="print"/>
        <a:srcRect/>
        <a:stretch>
          <a:fillRect/>
        </a:stretch>
      </xdr:blipFill>
      <xdr:spPr bwMode="auto">
        <a:xfrm>
          <a:off x="171450" y="482946075"/>
          <a:ext cx="8572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171450</xdr:colOff>
      <xdr:row>368</xdr:row>
      <xdr:rowOff>285750</xdr:rowOff>
    </xdr:from>
    <xdr:to>
      <xdr:col>0</xdr:col>
      <xdr:colOff>1028700</xdr:colOff>
      <xdr:row>368</xdr:row>
      <xdr:rowOff>1152525</xdr:rowOff>
    </xdr:to>
    <xdr:pic>
      <xdr:nvPicPr>
        <xdr:cNvPr id="1221" name="dimg_CDnuZ57_MrSA9u8PmeK8mAc_215" descr="VALENTINO GARAVANI Men T-Shirts 5V3MG14Y9KC MXM BLACK"/>
        <xdr:cNvPicPr>
          <a:picLocks noChangeAspect="1" noChangeArrowheads="1"/>
        </xdr:cNvPicPr>
      </xdr:nvPicPr>
      <xdr:blipFill>
        <a:blip xmlns:r="http://schemas.openxmlformats.org/officeDocument/2006/relationships" r:embed="rId91" cstate="print"/>
        <a:srcRect/>
        <a:stretch>
          <a:fillRect/>
        </a:stretch>
      </xdr:blipFill>
      <xdr:spPr bwMode="auto">
        <a:xfrm>
          <a:off x="171450" y="484317675"/>
          <a:ext cx="8572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171450</xdr:colOff>
      <xdr:row>360</xdr:row>
      <xdr:rowOff>285750</xdr:rowOff>
    </xdr:from>
    <xdr:to>
      <xdr:col>0</xdr:col>
      <xdr:colOff>1028700</xdr:colOff>
      <xdr:row>360</xdr:row>
      <xdr:rowOff>1152525</xdr:rowOff>
    </xdr:to>
    <xdr:pic>
      <xdr:nvPicPr>
        <xdr:cNvPr id="1222" name="dimg_CDnuZ57_MrSA9u8PmeK8mAc_215" descr="VALENTINO GARAVANI Men T-Shirts 5V3MG14Y9KC MXM BLACK"/>
        <xdr:cNvPicPr>
          <a:picLocks noChangeAspect="1" noChangeArrowheads="1"/>
        </xdr:cNvPicPr>
      </xdr:nvPicPr>
      <xdr:blipFill>
        <a:blip xmlns:r="http://schemas.openxmlformats.org/officeDocument/2006/relationships" r:embed="rId91" cstate="print"/>
        <a:srcRect/>
        <a:stretch>
          <a:fillRect/>
        </a:stretch>
      </xdr:blipFill>
      <xdr:spPr bwMode="auto">
        <a:xfrm>
          <a:off x="171450" y="473344875"/>
          <a:ext cx="8572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171450</xdr:colOff>
      <xdr:row>369</xdr:row>
      <xdr:rowOff>285750</xdr:rowOff>
    </xdr:from>
    <xdr:to>
      <xdr:col>0</xdr:col>
      <xdr:colOff>1028700</xdr:colOff>
      <xdr:row>369</xdr:row>
      <xdr:rowOff>1152525</xdr:rowOff>
    </xdr:to>
    <xdr:pic>
      <xdr:nvPicPr>
        <xdr:cNvPr id="1223" name="dimg_CDnuZ57_MrSA9u8PmeK8mAc_215" descr="VALENTINO GARAVANI Men T-Shirts 5V3MG14Y9KC MXM BLACK"/>
        <xdr:cNvPicPr>
          <a:picLocks noChangeAspect="1" noChangeArrowheads="1"/>
        </xdr:cNvPicPr>
      </xdr:nvPicPr>
      <xdr:blipFill>
        <a:blip xmlns:r="http://schemas.openxmlformats.org/officeDocument/2006/relationships" r:embed="rId91" cstate="print"/>
        <a:srcRect/>
        <a:stretch>
          <a:fillRect/>
        </a:stretch>
      </xdr:blipFill>
      <xdr:spPr bwMode="auto">
        <a:xfrm>
          <a:off x="171450" y="485689275"/>
          <a:ext cx="8572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161925</xdr:colOff>
      <xdr:row>370</xdr:row>
      <xdr:rowOff>142875</xdr:rowOff>
    </xdr:from>
    <xdr:to>
      <xdr:col>0</xdr:col>
      <xdr:colOff>1038225</xdr:colOff>
      <xdr:row>370</xdr:row>
      <xdr:rowOff>1314450</xdr:rowOff>
    </xdr:to>
    <xdr:pic>
      <xdr:nvPicPr>
        <xdr:cNvPr id="1224" name="dimg_NznuZ9WJJoT-7_UPlaip8Ao_303" descr="발렌티노(VALENTINO) 로고 프린트 링거 디테일 티셔츠 5V3MG15ZA8E A01 | jentestore"/>
        <xdr:cNvPicPr>
          <a:picLocks noChangeAspect="1" noChangeArrowheads="1"/>
        </xdr:cNvPicPr>
      </xdr:nvPicPr>
      <xdr:blipFill>
        <a:blip xmlns:r="http://schemas.openxmlformats.org/officeDocument/2006/relationships" r:embed="rId92" cstate="print"/>
        <a:srcRect/>
        <a:stretch>
          <a:fillRect/>
        </a:stretch>
      </xdr:blipFill>
      <xdr:spPr bwMode="auto">
        <a:xfrm>
          <a:off x="161925" y="486918000"/>
          <a:ext cx="876300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161925</xdr:colOff>
      <xdr:row>371</xdr:row>
      <xdr:rowOff>142875</xdr:rowOff>
    </xdr:from>
    <xdr:to>
      <xdr:col>0</xdr:col>
      <xdr:colOff>1038225</xdr:colOff>
      <xdr:row>371</xdr:row>
      <xdr:rowOff>1314450</xdr:rowOff>
    </xdr:to>
    <xdr:pic>
      <xdr:nvPicPr>
        <xdr:cNvPr id="1225" name="dimg_NznuZ9WJJoT-7_UPlaip8Ao_303" descr="발렌티노(VALENTINO) 로고 프린트 링거 디테일 티셔츠 5V3MG15ZA8E A01 | jentestore"/>
        <xdr:cNvPicPr>
          <a:picLocks noChangeAspect="1" noChangeArrowheads="1"/>
        </xdr:cNvPicPr>
      </xdr:nvPicPr>
      <xdr:blipFill>
        <a:blip xmlns:r="http://schemas.openxmlformats.org/officeDocument/2006/relationships" r:embed="rId92" cstate="print"/>
        <a:srcRect/>
        <a:stretch>
          <a:fillRect/>
        </a:stretch>
      </xdr:blipFill>
      <xdr:spPr bwMode="auto">
        <a:xfrm>
          <a:off x="161925" y="488289600"/>
          <a:ext cx="876300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161925</xdr:colOff>
      <xdr:row>372</xdr:row>
      <xdr:rowOff>142875</xdr:rowOff>
    </xdr:from>
    <xdr:to>
      <xdr:col>0</xdr:col>
      <xdr:colOff>1038225</xdr:colOff>
      <xdr:row>372</xdr:row>
      <xdr:rowOff>1314450</xdr:rowOff>
    </xdr:to>
    <xdr:pic>
      <xdr:nvPicPr>
        <xdr:cNvPr id="1226" name="dimg_NznuZ9WJJoT-7_UPlaip8Ao_303" descr="발렌티노(VALENTINO) 로고 프린트 링거 디테일 티셔츠 5V3MG15ZA8E A01 | jentestore"/>
        <xdr:cNvPicPr>
          <a:picLocks noChangeAspect="1" noChangeArrowheads="1"/>
        </xdr:cNvPicPr>
      </xdr:nvPicPr>
      <xdr:blipFill>
        <a:blip xmlns:r="http://schemas.openxmlformats.org/officeDocument/2006/relationships" r:embed="rId92" cstate="print"/>
        <a:srcRect/>
        <a:stretch>
          <a:fillRect/>
        </a:stretch>
      </xdr:blipFill>
      <xdr:spPr bwMode="auto">
        <a:xfrm>
          <a:off x="161925" y="489661200"/>
          <a:ext cx="876300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375</xdr:row>
      <xdr:rowOff>276225</xdr:rowOff>
    </xdr:from>
    <xdr:to>
      <xdr:col>0</xdr:col>
      <xdr:colOff>981075</xdr:colOff>
      <xdr:row>375</xdr:row>
      <xdr:rowOff>1323975</xdr:rowOff>
    </xdr:to>
    <xdr:pic>
      <xdr:nvPicPr>
        <xdr:cNvPr id="1227" name="dimg_lznuZ9DQDa-A9u8P6qqAuAo_337" descr="VALENTINO POLO 5V3MH01K954 0NO Black Polo Shirts | jentestore"/>
        <xdr:cNvPicPr>
          <a:picLocks noChangeAspect="1" noChangeArrowheads="1"/>
        </xdr:cNvPicPr>
      </xdr:nvPicPr>
      <xdr:blipFill>
        <a:blip xmlns:r="http://schemas.openxmlformats.org/officeDocument/2006/relationships" r:embed="rId93" cstate="print"/>
        <a:srcRect/>
        <a:stretch>
          <a:fillRect/>
        </a:stretch>
      </xdr:blipFill>
      <xdr:spPr bwMode="auto">
        <a:xfrm>
          <a:off x="200025" y="493909350"/>
          <a:ext cx="7810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376</xdr:row>
      <xdr:rowOff>276225</xdr:rowOff>
    </xdr:from>
    <xdr:to>
      <xdr:col>0</xdr:col>
      <xdr:colOff>981075</xdr:colOff>
      <xdr:row>376</xdr:row>
      <xdr:rowOff>1323975</xdr:rowOff>
    </xdr:to>
    <xdr:pic>
      <xdr:nvPicPr>
        <xdr:cNvPr id="1228" name="dimg_lznuZ9DQDa-A9u8P6qqAuAo_337" descr="VALENTINO POLO 5V3MH01K954 0NO Black Polo Shirts | jentestore"/>
        <xdr:cNvPicPr>
          <a:picLocks noChangeAspect="1" noChangeArrowheads="1"/>
        </xdr:cNvPicPr>
      </xdr:nvPicPr>
      <xdr:blipFill>
        <a:blip xmlns:r="http://schemas.openxmlformats.org/officeDocument/2006/relationships" r:embed="rId93" cstate="print"/>
        <a:srcRect/>
        <a:stretch>
          <a:fillRect/>
        </a:stretch>
      </xdr:blipFill>
      <xdr:spPr bwMode="auto">
        <a:xfrm>
          <a:off x="200025" y="495280950"/>
          <a:ext cx="7810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377</xdr:row>
      <xdr:rowOff>276225</xdr:rowOff>
    </xdr:from>
    <xdr:to>
      <xdr:col>0</xdr:col>
      <xdr:colOff>981075</xdr:colOff>
      <xdr:row>377</xdr:row>
      <xdr:rowOff>1323975</xdr:rowOff>
    </xdr:to>
    <xdr:pic>
      <xdr:nvPicPr>
        <xdr:cNvPr id="1229" name="dimg_lznuZ9DQDa-A9u8P6qqAuAo_337" descr="VALENTINO POLO 5V3MH01K954 0NO Black Polo Shirts | jentestore"/>
        <xdr:cNvPicPr>
          <a:picLocks noChangeAspect="1" noChangeArrowheads="1"/>
        </xdr:cNvPicPr>
      </xdr:nvPicPr>
      <xdr:blipFill>
        <a:blip xmlns:r="http://schemas.openxmlformats.org/officeDocument/2006/relationships" r:embed="rId93" cstate="print"/>
        <a:srcRect/>
        <a:stretch>
          <a:fillRect/>
        </a:stretch>
      </xdr:blipFill>
      <xdr:spPr bwMode="auto">
        <a:xfrm>
          <a:off x="200025" y="496814475"/>
          <a:ext cx="7810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373</xdr:row>
      <xdr:rowOff>276225</xdr:rowOff>
    </xdr:from>
    <xdr:to>
      <xdr:col>0</xdr:col>
      <xdr:colOff>981075</xdr:colOff>
      <xdr:row>373</xdr:row>
      <xdr:rowOff>1323975</xdr:rowOff>
    </xdr:to>
    <xdr:pic>
      <xdr:nvPicPr>
        <xdr:cNvPr id="1230" name="dimg_lznuZ9DQDa-A9u8P6qqAuAo_337" descr="VALENTINO POLO 5V3MH01K954 0NO Black Polo Shirts | jentestore"/>
        <xdr:cNvPicPr>
          <a:picLocks noChangeAspect="1" noChangeArrowheads="1"/>
        </xdr:cNvPicPr>
      </xdr:nvPicPr>
      <xdr:blipFill>
        <a:blip xmlns:r="http://schemas.openxmlformats.org/officeDocument/2006/relationships" r:embed="rId93" cstate="print"/>
        <a:srcRect/>
        <a:stretch>
          <a:fillRect/>
        </a:stretch>
      </xdr:blipFill>
      <xdr:spPr bwMode="auto">
        <a:xfrm>
          <a:off x="200025" y="491166150"/>
          <a:ext cx="7810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374</xdr:row>
      <xdr:rowOff>276225</xdr:rowOff>
    </xdr:from>
    <xdr:to>
      <xdr:col>0</xdr:col>
      <xdr:colOff>981075</xdr:colOff>
      <xdr:row>374</xdr:row>
      <xdr:rowOff>1323975</xdr:rowOff>
    </xdr:to>
    <xdr:pic>
      <xdr:nvPicPr>
        <xdr:cNvPr id="1231" name="dimg_lznuZ9DQDa-A9u8P6qqAuAo_337" descr="VALENTINO POLO 5V3MH01K954 0NO Black Polo Shirts | jentestore"/>
        <xdr:cNvPicPr>
          <a:picLocks noChangeAspect="1" noChangeArrowheads="1"/>
        </xdr:cNvPicPr>
      </xdr:nvPicPr>
      <xdr:blipFill>
        <a:blip xmlns:r="http://schemas.openxmlformats.org/officeDocument/2006/relationships" r:embed="rId93" cstate="print"/>
        <a:srcRect/>
        <a:stretch>
          <a:fillRect/>
        </a:stretch>
      </xdr:blipFill>
      <xdr:spPr bwMode="auto">
        <a:xfrm>
          <a:off x="200025" y="492537750"/>
          <a:ext cx="7810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378</xdr:row>
      <xdr:rowOff>276225</xdr:rowOff>
    </xdr:from>
    <xdr:to>
      <xdr:col>0</xdr:col>
      <xdr:colOff>981075</xdr:colOff>
      <xdr:row>378</xdr:row>
      <xdr:rowOff>1323975</xdr:rowOff>
    </xdr:to>
    <xdr:pic>
      <xdr:nvPicPr>
        <xdr:cNvPr id="1232" name="dimg_lznuZ9DQDa-A9u8P6qqAuAo_337" descr="VALENTINO POLO 5V3MH01K954 0NO Black Polo Shirts | jentestore"/>
        <xdr:cNvPicPr>
          <a:picLocks noChangeAspect="1" noChangeArrowheads="1"/>
        </xdr:cNvPicPr>
      </xdr:nvPicPr>
      <xdr:blipFill>
        <a:blip xmlns:r="http://schemas.openxmlformats.org/officeDocument/2006/relationships" r:embed="rId93" cstate="print"/>
        <a:srcRect/>
        <a:stretch>
          <a:fillRect/>
        </a:stretch>
      </xdr:blipFill>
      <xdr:spPr bwMode="auto">
        <a:xfrm>
          <a:off x="200025" y="498348000"/>
          <a:ext cx="7810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171450</xdr:colOff>
      <xdr:row>385</xdr:row>
      <xdr:rowOff>152400</xdr:rowOff>
    </xdr:from>
    <xdr:to>
      <xdr:col>0</xdr:col>
      <xdr:colOff>990600</xdr:colOff>
      <xdr:row>385</xdr:row>
      <xdr:rowOff>1238250</xdr:rowOff>
    </xdr:to>
    <xdr:pic>
      <xdr:nvPicPr>
        <xdr:cNvPr id="1233" name="dimg_K1vmZ77HA9O6i-gPrcKW8Ac_177" descr="발란｜BALAAN"/>
        <xdr:cNvPicPr>
          <a:picLocks noChangeAspect="1" noChangeArrowheads="1"/>
        </xdr:cNvPicPr>
      </xdr:nvPicPr>
      <xdr:blipFill>
        <a:blip xmlns:r="http://schemas.openxmlformats.org/officeDocument/2006/relationships" r:embed="rId94" cstate="print"/>
        <a:srcRect/>
        <a:stretch>
          <a:fillRect/>
        </a:stretch>
      </xdr:blipFill>
      <xdr:spPr bwMode="auto">
        <a:xfrm>
          <a:off x="171450" y="508387350"/>
          <a:ext cx="81915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387</xdr:row>
      <xdr:rowOff>133350</xdr:rowOff>
    </xdr:from>
    <xdr:to>
      <xdr:col>0</xdr:col>
      <xdr:colOff>971550</xdr:colOff>
      <xdr:row>387</xdr:row>
      <xdr:rowOff>1209675</xdr:rowOff>
    </xdr:to>
    <xdr:pic>
      <xdr:nvPicPr>
        <xdr:cNvPr id="1234" name="dimg_K1vmZ77HA9O6i-gPrcKW8Ac_177" descr="발란｜BALAAN"/>
        <xdr:cNvPicPr>
          <a:picLocks noChangeAspect="1" noChangeArrowheads="1"/>
        </xdr:cNvPicPr>
      </xdr:nvPicPr>
      <xdr:blipFill>
        <a:blip xmlns:r="http://schemas.openxmlformats.org/officeDocument/2006/relationships" r:embed="rId94" cstate="print"/>
        <a:srcRect/>
        <a:stretch>
          <a:fillRect/>
        </a:stretch>
      </xdr:blipFill>
      <xdr:spPr bwMode="auto">
        <a:xfrm>
          <a:off x="152400" y="511111500"/>
          <a:ext cx="81915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333375</xdr:colOff>
      <xdr:row>381</xdr:row>
      <xdr:rowOff>142875</xdr:rowOff>
    </xdr:from>
    <xdr:to>
      <xdr:col>0</xdr:col>
      <xdr:colOff>981075</xdr:colOff>
      <xdr:row>381</xdr:row>
      <xdr:rowOff>1019175</xdr:rowOff>
    </xdr:to>
    <xdr:pic>
      <xdr:nvPicPr>
        <xdr:cNvPr id="1235" name="dimg_fiZMaMaaLa-Q9u8Pmv6n2A4_7" descr="Sneaker Low Top Upvillage in Vitello Nappato Valentino Garavani Bianco |  Grifo210"/>
        <xdr:cNvPicPr>
          <a:picLocks noChangeAspect="1" noChangeArrowheads="1"/>
        </xdr:cNvPicPr>
      </xdr:nvPicPr>
      <xdr:blipFill>
        <a:blip xmlns:r="http://schemas.openxmlformats.org/officeDocument/2006/relationships" r:embed="rId95" cstate="print"/>
        <a:srcRect/>
        <a:stretch>
          <a:fillRect/>
        </a:stretch>
      </xdr:blipFill>
      <xdr:spPr bwMode="auto">
        <a:xfrm>
          <a:off x="333375" y="502815225"/>
          <a:ext cx="64770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304800</xdr:colOff>
      <xdr:row>382</xdr:row>
      <xdr:rowOff>323850</xdr:rowOff>
    </xdr:from>
    <xdr:to>
      <xdr:col>0</xdr:col>
      <xdr:colOff>962025</xdr:colOff>
      <xdr:row>382</xdr:row>
      <xdr:rowOff>1209675</xdr:rowOff>
    </xdr:to>
    <xdr:pic>
      <xdr:nvPicPr>
        <xdr:cNvPr id="1236" name="dimg_fiZMaMaaLa-Q9u8Pmv6n2A4_7" descr="Sneaker Low Top Upvillage in Vitello Nappato Valentino Garavani Bianco |  Grifo210"/>
        <xdr:cNvPicPr>
          <a:picLocks noChangeAspect="1" noChangeArrowheads="1"/>
        </xdr:cNvPicPr>
      </xdr:nvPicPr>
      <xdr:blipFill>
        <a:blip xmlns:r="http://schemas.openxmlformats.org/officeDocument/2006/relationships" r:embed="rId95" cstate="print"/>
        <a:srcRect/>
        <a:stretch>
          <a:fillRect/>
        </a:stretch>
      </xdr:blipFill>
      <xdr:spPr bwMode="auto">
        <a:xfrm>
          <a:off x="304800" y="504386850"/>
          <a:ext cx="65722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304800</xdr:colOff>
      <xdr:row>383</xdr:row>
      <xdr:rowOff>323850</xdr:rowOff>
    </xdr:from>
    <xdr:to>
      <xdr:col>0</xdr:col>
      <xdr:colOff>962025</xdr:colOff>
      <xdr:row>383</xdr:row>
      <xdr:rowOff>1209675</xdr:rowOff>
    </xdr:to>
    <xdr:pic>
      <xdr:nvPicPr>
        <xdr:cNvPr id="1237" name="dimg_fiZMaMaaLa-Q9u8Pmv6n2A4_7" descr="Sneaker Low Top Upvillage in Vitello Nappato Valentino Garavani Bianco |  Grifo210"/>
        <xdr:cNvPicPr>
          <a:picLocks noChangeAspect="1" noChangeArrowheads="1"/>
        </xdr:cNvPicPr>
      </xdr:nvPicPr>
      <xdr:blipFill>
        <a:blip xmlns:r="http://schemas.openxmlformats.org/officeDocument/2006/relationships" r:embed="rId95" cstate="print"/>
        <a:srcRect/>
        <a:stretch>
          <a:fillRect/>
        </a:stretch>
      </xdr:blipFill>
      <xdr:spPr bwMode="auto">
        <a:xfrm>
          <a:off x="304800" y="505777500"/>
          <a:ext cx="65722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304800</xdr:colOff>
      <xdr:row>384</xdr:row>
      <xdr:rowOff>323850</xdr:rowOff>
    </xdr:from>
    <xdr:to>
      <xdr:col>0</xdr:col>
      <xdr:colOff>962025</xdr:colOff>
      <xdr:row>384</xdr:row>
      <xdr:rowOff>1209675</xdr:rowOff>
    </xdr:to>
    <xdr:pic>
      <xdr:nvPicPr>
        <xdr:cNvPr id="1238" name="dimg_fiZMaMaaLa-Q9u8Pmv6n2A4_7" descr="Sneaker Low Top Upvillage in Vitello Nappato Valentino Garavani Bianco |  Grifo210"/>
        <xdr:cNvPicPr>
          <a:picLocks noChangeAspect="1" noChangeArrowheads="1"/>
        </xdr:cNvPicPr>
      </xdr:nvPicPr>
      <xdr:blipFill>
        <a:blip xmlns:r="http://schemas.openxmlformats.org/officeDocument/2006/relationships" r:embed="rId95" cstate="print"/>
        <a:srcRect/>
        <a:stretch>
          <a:fillRect/>
        </a:stretch>
      </xdr:blipFill>
      <xdr:spPr bwMode="auto">
        <a:xfrm>
          <a:off x="304800" y="507168150"/>
          <a:ext cx="65722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323850</xdr:colOff>
      <xdr:row>60</xdr:row>
      <xdr:rowOff>104775</xdr:rowOff>
    </xdr:from>
    <xdr:to>
      <xdr:col>0</xdr:col>
      <xdr:colOff>981075</xdr:colOff>
      <xdr:row>60</xdr:row>
      <xdr:rowOff>1085850</xdr:rowOff>
    </xdr:to>
    <xdr:pic>
      <xdr:nvPicPr>
        <xdr:cNvPr id="1239" name="dimg_Qo3iZ-aqJKXri-gPscSKkQQ_12" descr="Jeans BALMAIN (AH1MM000DD09)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23850" y="69141975"/>
          <a:ext cx="65722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69</xdr:row>
      <xdr:rowOff>180975</xdr:rowOff>
    </xdr:from>
    <xdr:to>
      <xdr:col>0</xdr:col>
      <xdr:colOff>1114425</xdr:colOff>
      <xdr:row>69</xdr:row>
      <xdr:rowOff>1104900</xdr:rowOff>
    </xdr:to>
    <xdr:pic>
      <xdr:nvPicPr>
        <xdr:cNvPr id="1240" name="dimg_eY3iZ4smie-L6A-ZwKqhCw_321" descr="香港直郵Balmain 提花牛仔襯衫BH1HC088DD68長袖-Taobao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90500" y="81676875"/>
          <a:ext cx="92392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285750</xdr:colOff>
      <xdr:row>66</xdr:row>
      <xdr:rowOff>114300</xdr:rowOff>
    </xdr:from>
    <xdr:to>
      <xdr:col>0</xdr:col>
      <xdr:colOff>981075</xdr:colOff>
      <xdr:row>66</xdr:row>
      <xdr:rowOff>1047750</xdr:rowOff>
    </xdr:to>
    <xdr:pic>
      <xdr:nvPicPr>
        <xdr:cNvPr id="1241" name="dimg_143iZ-XUBZadi-gP0oCaqAc_19" descr="Balmain Outlet: Maglione in lana Mohair - Nero | Maglia Balmain BH0KD000KF38  online su GIGLIO.COM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285750" y="77495400"/>
          <a:ext cx="69532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361950</xdr:colOff>
      <xdr:row>63</xdr:row>
      <xdr:rowOff>171450</xdr:rowOff>
    </xdr:from>
    <xdr:to>
      <xdr:col>0</xdr:col>
      <xdr:colOff>971550</xdr:colOff>
      <xdr:row>63</xdr:row>
      <xdr:rowOff>1085850</xdr:rowOff>
    </xdr:to>
    <xdr:pic>
      <xdr:nvPicPr>
        <xdr:cNvPr id="1242" name="dimg_E47iZ6bdJYmDi-gP_pb3gA8_111" descr="Black Blazer with peak lapels Balmain - Vitkac Italy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361950" y="73380600"/>
          <a:ext cx="6096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386</xdr:row>
      <xdr:rowOff>133350</xdr:rowOff>
    </xdr:from>
    <xdr:to>
      <xdr:col>0</xdr:col>
      <xdr:colOff>971550</xdr:colOff>
      <xdr:row>386</xdr:row>
      <xdr:rowOff>1209675</xdr:rowOff>
    </xdr:to>
    <xdr:pic>
      <xdr:nvPicPr>
        <xdr:cNvPr id="1243" name="dimg_K1vmZ77HA9O6i-gPrcKW8Ac_177" descr="발란｜BALAAN"/>
        <xdr:cNvPicPr>
          <a:picLocks noChangeAspect="1" noChangeArrowheads="1"/>
        </xdr:cNvPicPr>
      </xdr:nvPicPr>
      <xdr:blipFill>
        <a:blip xmlns:r="http://schemas.openxmlformats.org/officeDocument/2006/relationships" r:embed="rId94" cstate="print"/>
        <a:srcRect/>
        <a:stretch>
          <a:fillRect/>
        </a:stretch>
      </xdr:blipFill>
      <xdr:spPr bwMode="auto">
        <a:xfrm>
          <a:off x="152400" y="509739900"/>
          <a:ext cx="81915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295275</xdr:colOff>
      <xdr:row>316</xdr:row>
      <xdr:rowOff>295275</xdr:rowOff>
    </xdr:from>
    <xdr:to>
      <xdr:col>0</xdr:col>
      <xdr:colOff>933450</xdr:colOff>
      <xdr:row>316</xdr:row>
      <xdr:rowOff>1143000</xdr:rowOff>
    </xdr:to>
    <xdr:pic>
      <xdr:nvPicPr>
        <xdr:cNvPr id="1244" name="dimg_r6HmZ_jqBf2ri-gP6c3n0AY_219" descr="Thom Browne stripe-print long-sleeved shirt | Eraldo.com DE"/>
        <xdr:cNvPicPr>
          <a:picLocks noChangeAspect="1" noChangeArrowheads="1"/>
        </xdr:cNvPicPr>
      </xdr:nvPicPr>
      <xdr:blipFill>
        <a:blip xmlns:r="http://schemas.openxmlformats.org/officeDocument/2006/relationships" r:embed="rId78" cstate="print"/>
        <a:srcRect/>
        <a:stretch>
          <a:fillRect/>
        </a:stretch>
      </xdr:blipFill>
      <xdr:spPr bwMode="auto">
        <a:xfrm>
          <a:off x="295275" y="410956125"/>
          <a:ext cx="63817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295275</xdr:colOff>
      <xdr:row>315</xdr:row>
      <xdr:rowOff>295275</xdr:rowOff>
    </xdr:from>
    <xdr:to>
      <xdr:col>0</xdr:col>
      <xdr:colOff>933450</xdr:colOff>
      <xdr:row>315</xdr:row>
      <xdr:rowOff>1143000</xdr:rowOff>
    </xdr:to>
    <xdr:pic>
      <xdr:nvPicPr>
        <xdr:cNvPr id="1245" name="dimg_r6HmZ_jqBf2ri-gP6c3n0AY_219" descr="Thom Browne stripe-print long-sleeved shirt | Eraldo.com DE"/>
        <xdr:cNvPicPr>
          <a:picLocks noChangeAspect="1" noChangeArrowheads="1"/>
        </xdr:cNvPicPr>
      </xdr:nvPicPr>
      <xdr:blipFill>
        <a:blip xmlns:r="http://schemas.openxmlformats.org/officeDocument/2006/relationships" r:embed="rId78" cstate="print"/>
        <a:srcRect/>
        <a:stretch>
          <a:fillRect/>
        </a:stretch>
      </xdr:blipFill>
      <xdr:spPr bwMode="auto">
        <a:xfrm>
          <a:off x="295275" y="409470225"/>
          <a:ext cx="63817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219075</xdr:colOff>
      <xdr:row>313</xdr:row>
      <xdr:rowOff>228600</xdr:rowOff>
    </xdr:from>
    <xdr:to>
      <xdr:col>0</xdr:col>
      <xdr:colOff>1038225</xdr:colOff>
      <xdr:row>313</xdr:row>
      <xdr:rowOff>1181100</xdr:rowOff>
    </xdr:to>
    <xdr:pic>
      <xdr:nvPicPr>
        <xdr:cNvPr id="1246" name="dimg_k6HmZ9r0JKTXi-gP8ojXsQs_12" descr="Thom Browne｜LONG-SLEEVED SHIRTS (MWL150E 04569 035) (THOM BROWNE/シャツ)  MWL150E04569035【BUYMA】"/>
        <xdr:cNvPicPr>
          <a:picLocks noChangeAspect="1" noChangeArrowheads="1"/>
        </xdr:cNvPicPr>
      </xdr:nvPicPr>
      <xdr:blipFill>
        <a:blip xmlns:r="http://schemas.openxmlformats.org/officeDocument/2006/relationships" r:embed="rId77" cstate="print"/>
        <a:srcRect/>
        <a:stretch>
          <a:fillRect/>
        </a:stretch>
      </xdr:blipFill>
      <xdr:spPr bwMode="auto">
        <a:xfrm>
          <a:off x="219075" y="406393650"/>
          <a:ext cx="8191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161925</xdr:colOff>
      <xdr:row>287</xdr:row>
      <xdr:rowOff>238125</xdr:rowOff>
    </xdr:from>
    <xdr:to>
      <xdr:col>0</xdr:col>
      <xdr:colOff>1000125</xdr:colOff>
      <xdr:row>287</xdr:row>
      <xdr:rowOff>1362075</xdr:rowOff>
    </xdr:to>
    <xdr:pic>
      <xdr:nvPicPr>
        <xdr:cNvPr id="1247" name="dimg_VonmZ4zVEKeIi-gPraPrqQE_345" descr="THOM BROWNE - CLOTHING - LidiaShopping"/>
        <xdr:cNvPicPr>
          <a:picLocks noChangeAspect="1" noChangeArrowheads="1"/>
        </xdr:cNvPicPr>
      </xdr:nvPicPr>
      <xdr:blipFill>
        <a:blip xmlns:r="http://schemas.openxmlformats.org/officeDocument/2006/relationships" r:embed="rId70" cstate="print"/>
        <a:srcRect/>
        <a:stretch>
          <a:fillRect/>
        </a:stretch>
      </xdr:blipFill>
      <xdr:spPr bwMode="auto">
        <a:xfrm>
          <a:off x="161925" y="371665500"/>
          <a:ext cx="83820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219075</xdr:colOff>
      <xdr:row>281</xdr:row>
      <xdr:rowOff>180975</xdr:rowOff>
    </xdr:from>
    <xdr:to>
      <xdr:col>0</xdr:col>
      <xdr:colOff>942975</xdr:colOff>
      <xdr:row>281</xdr:row>
      <xdr:rowOff>1266825</xdr:rowOff>
    </xdr:to>
    <xdr:pic>
      <xdr:nvPicPr>
        <xdr:cNvPr id="1248" name="dimg_9IjmZ4bGFb2Vi-gPosegoAM_373" descr="톰브라운 Bomber Bar MJD103X 07259 015 : 다나와 가격비교"/>
        <xdr:cNvPicPr>
          <a:picLocks noChangeAspect="1" noChangeArrowheads="1"/>
        </xdr:cNvPicPr>
      </xdr:nvPicPr>
      <xdr:blipFill>
        <a:blip xmlns:r="http://schemas.openxmlformats.org/officeDocument/2006/relationships" r:embed="rId68" cstate="print"/>
        <a:srcRect/>
        <a:stretch>
          <a:fillRect/>
        </a:stretch>
      </xdr:blipFill>
      <xdr:spPr bwMode="auto">
        <a:xfrm>
          <a:off x="219075" y="364750350"/>
          <a:ext cx="72390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219075</xdr:colOff>
      <xdr:row>280</xdr:row>
      <xdr:rowOff>180975</xdr:rowOff>
    </xdr:from>
    <xdr:to>
      <xdr:col>0</xdr:col>
      <xdr:colOff>942975</xdr:colOff>
      <xdr:row>280</xdr:row>
      <xdr:rowOff>1266825</xdr:rowOff>
    </xdr:to>
    <xdr:pic>
      <xdr:nvPicPr>
        <xdr:cNvPr id="1249" name="dimg_9IjmZ4bGFb2Vi-gPosegoAM_373" descr="톰브라운 Bomber Bar MJD103X 07259 015 : 다나와 가격비교"/>
        <xdr:cNvPicPr>
          <a:picLocks noChangeAspect="1" noChangeArrowheads="1"/>
        </xdr:cNvPicPr>
      </xdr:nvPicPr>
      <xdr:blipFill>
        <a:blip xmlns:r="http://schemas.openxmlformats.org/officeDocument/2006/relationships" r:embed="rId68" cstate="print"/>
        <a:srcRect/>
        <a:stretch>
          <a:fillRect/>
        </a:stretch>
      </xdr:blipFill>
      <xdr:spPr bwMode="auto">
        <a:xfrm>
          <a:off x="219075" y="363607350"/>
          <a:ext cx="72390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5</xdr:row>
      <xdr:rowOff>161925</xdr:rowOff>
    </xdr:from>
    <xdr:to>
      <xdr:col>0</xdr:col>
      <xdr:colOff>1076325</xdr:colOff>
      <xdr:row>5</xdr:row>
      <xdr:rowOff>1057275</xdr:rowOff>
    </xdr:to>
    <xdr:pic>
      <xdr:nvPicPr>
        <xdr:cNvPr id="1250" name="dimg_ZYHiZ76QPP-Ni-gPkIGdwAc_10" descr="A.P.C. Item Pullover Hooded Sweatshirt (Dark Navy) - COEAS-H27672 IAK -  Consortium"/>
        <xdr:cNvPicPr>
          <a:picLocks noChangeAspect="1" noChangeArrowheads="1"/>
        </xdr:cNvPicPr>
      </xdr:nvPicPr>
      <xdr:blipFill>
        <a:blip xmlns:r="http://schemas.openxmlformats.org/officeDocument/2006/relationships" r:embed="rId96" cstate="print"/>
        <a:srcRect/>
        <a:stretch>
          <a:fillRect/>
        </a:stretch>
      </xdr:blipFill>
      <xdr:spPr bwMode="auto">
        <a:xfrm>
          <a:off x="190500" y="4962525"/>
          <a:ext cx="8858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6</xdr:row>
      <xdr:rowOff>152400</xdr:rowOff>
    </xdr:from>
    <xdr:to>
      <xdr:col>0</xdr:col>
      <xdr:colOff>1076325</xdr:colOff>
      <xdr:row>6</xdr:row>
      <xdr:rowOff>1038225</xdr:rowOff>
    </xdr:to>
    <xdr:pic>
      <xdr:nvPicPr>
        <xdr:cNvPr id="1251" name="dimg_ZYHiZ76QPP-Ni-gPkIGdwAc_10" descr="A.P.C. Item Pullover Hooded Sweatshirt (Dark Navy) - COEAS-H27672 IAK -  Consortium"/>
        <xdr:cNvPicPr>
          <a:picLocks noChangeAspect="1" noChangeArrowheads="1"/>
        </xdr:cNvPicPr>
      </xdr:nvPicPr>
      <xdr:blipFill>
        <a:blip xmlns:r="http://schemas.openxmlformats.org/officeDocument/2006/relationships" r:embed="rId96" cstate="print"/>
        <a:srcRect/>
        <a:stretch>
          <a:fillRect/>
        </a:stretch>
      </xdr:blipFill>
      <xdr:spPr bwMode="auto">
        <a:xfrm>
          <a:off x="190500" y="6096000"/>
          <a:ext cx="88582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1</xdr:row>
      <xdr:rowOff>123825</xdr:rowOff>
    </xdr:from>
    <xdr:to>
      <xdr:col>0</xdr:col>
      <xdr:colOff>1095375</xdr:colOff>
      <xdr:row>1</xdr:row>
      <xdr:rowOff>1028700</xdr:rowOff>
    </xdr:to>
    <xdr:pic>
      <xdr:nvPicPr>
        <xdr:cNvPr id="1252" name="dimg_lYHiZ9nVH9e4i-gP3JjqwQM_117" descr="아페쎄 풀 알로이스 니트 NOISETTE BLEU (다크레드) COGUQ H23213 TCI- 이랜드몰"/>
        <xdr:cNvPicPr>
          <a:picLocks noChangeAspect="1" noChangeArrowheads="1"/>
        </xdr:cNvPicPr>
      </xdr:nvPicPr>
      <xdr:blipFill>
        <a:blip xmlns:r="http://schemas.openxmlformats.org/officeDocument/2006/relationships" r:embed="rId97" cstate="print"/>
        <a:srcRect/>
        <a:stretch>
          <a:fillRect/>
        </a:stretch>
      </xdr:blipFill>
      <xdr:spPr bwMode="auto">
        <a:xfrm>
          <a:off x="190500" y="352425"/>
          <a:ext cx="90487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2</xdr:row>
      <xdr:rowOff>180975</xdr:rowOff>
    </xdr:from>
    <xdr:to>
      <xdr:col>0</xdr:col>
      <xdr:colOff>1057275</xdr:colOff>
      <xdr:row>2</xdr:row>
      <xdr:rowOff>1076325</xdr:rowOff>
    </xdr:to>
    <xdr:pic>
      <xdr:nvPicPr>
        <xdr:cNvPr id="1253" name="dimg_lYHiZ9nVH9e4i-gP3JjqwQM_117" descr="아페쎄 풀 알로이스 니트 NOISETTE BLEU (다크레드) COGUQ H23213 TCI- 이랜드몰"/>
        <xdr:cNvPicPr>
          <a:picLocks noChangeAspect="1" noChangeArrowheads="1"/>
        </xdr:cNvPicPr>
      </xdr:nvPicPr>
      <xdr:blipFill>
        <a:blip xmlns:r="http://schemas.openxmlformats.org/officeDocument/2006/relationships" r:embed="rId97" cstate="print"/>
        <a:srcRect/>
        <a:stretch>
          <a:fillRect/>
        </a:stretch>
      </xdr:blipFill>
      <xdr:spPr bwMode="auto">
        <a:xfrm>
          <a:off x="152400" y="1552575"/>
          <a:ext cx="9048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180975</xdr:colOff>
      <xdr:row>3</xdr:row>
      <xdr:rowOff>190500</xdr:rowOff>
    </xdr:from>
    <xdr:to>
      <xdr:col>0</xdr:col>
      <xdr:colOff>1076325</xdr:colOff>
      <xdr:row>3</xdr:row>
      <xdr:rowOff>1095375</xdr:rowOff>
    </xdr:to>
    <xdr:pic>
      <xdr:nvPicPr>
        <xdr:cNvPr id="1254" name="dimg_lYHiZ9nVH9e4i-gP3JjqwQM_117" descr="아페쎄 풀 알로이스 니트 NOISETTE BLEU (다크레드) COGUQ H23213 TCI- 이랜드몰"/>
        <xdr:cNvPicPr>
          <a:picLocks noChangeAspect="1" noChangeArrowheads="1"/>
        </xdr:cNvPicPr>
      </xdr:nvPicPr>
      <xdr:blipFill>
        <a:blip xmlns:r="http://schemas.openxmlformats.org/officeDocument/2006/relationships" r:embed="rId97" cstate="print"/>
        <a:srcRect/>
        <a:stretch>
          <a:fillRect/>
        </a:stretch>
      </xdr:blipFill>
      <xdr:spPr bwMode="auto">
        <a:xfrm>
          <a:off x="180975" y="2705100"/>
          <a:ext cx="8953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161925</xdr:colOff>
      <xdr:row>4</xdr:row>
      <xdr:rowOff>152400</xdr:rowOff>
    </xdr:from>
    <xdr:to>
      <xdr:col>0</xdr:col>
      <xdr:colOff>1066800</xdr:colOff>
      <xdr:row>4</xdr:row>
      <xdr:rowOff>1057275</xdr:rowOff>
    </xdr:to>
    <xdr:pic>
      <xdr:nvPicPr>
        <xdr:cNvPr id="1255" name="dimg_lYHiZ9nVH9e4i-gP3JjqwQM_117" descr="아페쎄 풀 알로이스 니트 NOISETTE BLEU (다크레드) COGUQ H23213 TCI- 이랜드몰"/>
        <xdr:cNvPicPr>
          <a:picLocks noChangeAspect="1" noChangeArrowheads="1"/>
        </xdr:cNvPicPr>
      </xdr:nvPicPr>
      <xdr:blipFill>
        <a:blip xmlns:r="http://schemas.openxmlformats.org/officeDocument/2006/relationships" r:embed="rId97" cstate="print"/>
        <a:srcRect/>
        <a:stretch>
          <a:fillRect/>
        </a:stretch>
      </xdr:blipFill>
      <xdr:spPr bwMode="auto">
        <a:xfrm>
          <a:off x="161925" y="3810000"/>
          <a:ext cx="90487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161925</xdr:colOff>
      <xdr:row>8</xdr:row>
      <xdr:rowOff>114300</xdr:rowOff>
    </xdr:from>
    <xdr:to>
      <xdr:col>0</xdr:col>
      <xdr:colOff>1095375</xdr:colOff>
      <xdr:row>8</xdr:row>
      <xdr:rowOff>1038225</xdr:rowOff>
    </xdr:to>
    <xdr:pic>
      <xdr:nvPicPr>
        <xdr:cNvPr id="1256" name="dimg_w4HiZ7iRGOTyi-gP_oG-yQg_7" descr="로고 맨투맨 COEZD H27699 PAA- 이랜드몰"/>
        <xdr:cNvPicPr>
          <a:picLocks noChangeAspect="1" noChangeArrowheads="1"/>
        </xdr:cNvPicPr>
      </xdr:nvPicPr>
      <xdr:blipFill>
        <a:blip xmlns:r="http://schemas.openxmlformats.org/officeDocument/2006/relationships" r:embed="rId98" cstate="print"/>
        <a:srcRect/>
        <a:stretch>
          <a:fillRect/>
        </a:stretch>
      </xdr:blipFill>
      <xdr:spPr bwMode="auto">
        <a:xfrm>
          <a:off x="161925" y="8343900"/>
          <a:ext cx="9334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142875</xdr:colOff>
      <xdr:row>9</xdr:row>
      <xdr:rowOff>142875</xdr:rowOff>
    </xdr:from>
    <xdr:to>
      <xdr:col>0</xdr:col>
      <xdr:colOff>1066800</xdr:colOff>
      <xdr:row>9</xdr:row>
      <xdr:rowOff>1066800</xdr:rowOff>
    </xdr:to>
    <xdr:pic>
      <xdr:nvPicPr>
        <xdr:cNvPr id="1257" name="dimg_w4HiZ7iRGOTyi-gP_oG-yQg_7" descr="로고 맨투맨 COEZD H27699 PAA- 이랜드몰"/>
        <xdr:cNvPicPr>
          <a:picLocks noChangeAspect="1" noChangeArrowheads="1"/>
        </xdr:cNvPicPr>
      </xdr:nvPicPr>
      <xdr:blipFill>
        <a:blip xmlns:r="http://schemas.openxmlformats.org/officeDocument/2006/relationships" r:embed="rId98" cstate="print"/>
        <a:srcRect/>
        <a:stretch>
          <a:fillRect/>
        </a:stretch>
      </xdr:blipFill>
      <xdr:spPr bwMode="auto">
        <a:xfrm>
          <a:off x="142875" y="9515475"/>
          <a:ext cx="92392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142875</xdr:colOff>
      <xdr:row>10</xdr:row>
      <xdr:rowOff>104775</xdr:rowOff>
    </xdr:from>
    <xdr:to>
      <xdr:col>0</xdr:col>
      <xdr:colOff>1066800</xdr:colOff>
      <xdr:row>10</xdr:row>
      <xdr:rowOff>1028700</xdr:rowOff>
    </xdr:to>
    <xdr:pic>
      <xdr:nvPicPr>
        <xdr:cNvPr id="1258" name="dimg_w4HiZ7iRGOTyi-gP_oG-yQg_7" descr="로고 맨투맨 COEZD H27699 PAA- 이랜드몰"/>
        <xdr:cNvPicPr>
          <a:picLocks noChangeAspect="1" noChangeArrowheads="1"/>
        </xdr:cNvPicPr>
      </xdr:nvPicPr>
      <xdr:blipFill>
        <a:blip xmlns:r="http://schemas.openxmlformats.org/officeDocument/2006/relationships" r:embed="rId98" cstate="print"/>
        <a:srcRect/>
        <a:stretch>
          <a:fillRect/>
        </a:stretch>
      </xdr:blipFill>
      <xdr:spPr bwMode="auto">
        <a:xfrm>
          <a:off x="142875" y="10620375"/>
          <a:ext cx="92392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257175</xdr:colOff>
      <xdr:row>16</xdr:row>
      <xdr:rowOff>123825</xdr:rowOff>
    </xdr:from>
    <xdr:to>
      <xdr:col>0</xdr:col>
      <xdr:colOff>1047750</xdr:colOff>
      <xdr:row>16</xdr:row>
      <xdr:rowOff>1066800</xdr:rowOff>
    </xdr:to>
    <xdr:pic>
      <xdr:nvPicPr>
        <xdr:cNvPr id="1259" name="dimg_44HiZ-yHHoSR-d8PnLeCCA_7" descr="A.P.C. Eliot Crewneck in Blue | SVD"/>
        <xdr:cNvPicPr>
          <a:picLocks noChangeAspect="1" noChangeArrowheads="1"/>
        </xdr:cNvPicPr>
      </xdr:nvPicPr>
      <xdr:blipFill>
        <a:blip xmlns:r="http://schemas.openxmlformats.org/officeDocument/2006/relationships" r:embed="rId99" cstate="print"/>
        <a:srcRect/>
        <a:stretch>
          <a:fillRect/>
        </a:stretch>
      </xdr:blipFill>
      <xdr:spPr bwMode="auto">
        <a:xfrm>
          <a:off x="257175" y="17497425"/>
          <a:ext cx="79057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238125</xdr:colOff>
      <xdr:row>17</xdr:row>
      <xdr:rowOff>104775</xdr:rowOff>
    </xdr:from>
    <xdr:to>
      <xdr:col>0</xdr:col>
      <xdr:colOff>1028700</xdr:colOff>
      <xdr:row>17</xdr:row>
      <xdr:rowOff>1038225</xdr:rowOff>
    </xdr:to>
    <xdr:pic>
      <xdr:nvPicPr>
        <xdr:cNvPr id="1260" name="dimg_44HiZ-yHHoSR-d8PnLeCCA_7" descr="A.P.C. Eliot Crewneck in Blue | SVD"/>
        <xdr:cNvPicPr>
          <a:picLocks noChangeAspect="1" noChangeArrowheads="1"/>
        </xdr:cNvPicPr>
      </xdr:nvPicPr>
      <xdr:blipFill>
        <a:blip xmlns:r="http://schemas.openxmlformats.org/officeDocument/2006/relationships" r:embed="rId99" cstate="print"/>
        <a:srcRect/>
        <a:stretch>
          <a:fillRect/>
        </a:stretch>
      </xdr:blipFill>
      <xdr:spPr bwMode="auto">
        <a:xfrm>
          <a:off x="238125" y="18621375"/>
          <a:ext cx="79057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228600</xdr:colOff>
      <xdr:row>15</xdr:row>
      <xdr:rowOff>123825</xdr:rowOff>
    </xdr:from>
    <xdr:to>
      <xdr:col>0</xdr:col>
      <xdr:colOff>1019175</xdr:colOff>
      <xdr:row>15</xdr:row>
      <xdr:rowOff>1066800</xdr:rowOff>
    </xdr:to>
    <xdr:pic>
      <xdr:nvPicPr>
        <xdr:cNvPr id="1261" name="dimg_44HiZ-yHHoSR-d8PnLeCCA_7" descr="A.P.C. Eliot Crewneck in Blue | SVD"/>
        <xdr:cNvPicPr>
          <a:picLocks noChangeAspect="1" noChangeArrowheads="1"/>
        </xdr:cNvPicPr>
      </xdr:nvPicPr>
      <xdr:blipFill>
        <a:blip xmlns:r="http://schemas.openxmlformats.org/officeDocument/2006/relationships" r:embed="rId99" cstate="print"/>
        <a:srcRect/>
        <a:stretch>
          <a:fillRect/>
        </a:stretch>
      </xdr:blipFill>
      <xdr:spPr bwMode="auto">
        <a:xfrm>
          <a:off x="228600" y="16354425"/>
          <a:ext cx="79057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238125</xdr:colOff>
      <xdr:row>18</xdr:row>
      <xdr:rowOff>152400</xdr:rowOff>
    </xdr:from>
    <xdr:to>
      <xdr:col>0</xdr:col>
      <xdr:colOff>1028700</xdr:colOff>
      <xdr:row>18</xdr:row>
      <xdr:rowOff>1095375</xdr:rowOff>
    </xdr:to>
    <xdr:pic>
      <xdr:nvPicPr>
        <xdr:cNvPr id="1262" name="dimg_44HiZ-yHHoSR-d8PnLeCCA_7" descr="A.P.C. Eliot Crewneck in Blue | SVD"/>
        <xdr:cNvPicPr>
          <a:picLocks noChangeAspect="1" noChangeArrowheads="1"/>
        </xdr:cNvPicPr>
      </xdr:nvPicPr>
      <xdr:blipFill>
        <a:blip xmlns:r="http://schemas.openxmlformats.org/officeDocument/2006/relationships" r:embed="rId99" cstate="print"/>
        <a:srcRect/>
        <a:stretch>
          <a:fillRect/>
        </a:stretch>
      </xdr:blipFill>
      <xdr:spPr bwMode="auto">
        <a:xfrm>
          <a:off x="238125" y="19812000"/>
          <a:ext cx="79057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295275</xdr:colOff>
      <xdr:row>11</xdr:row>
      <xdr:rowOff>76200</xdr:rowOff>
    </xdr:from>
    <xdr:to>
      <xdr:col>0</xdr:col>
      <xdr:colOff>952500</xdr:colOff>
      <xdr:row>11</xdr:row>
      <xdr:rowOff>1066800</xdr:rowOff>
    </xdr:to>
    <xdr:pic>
      <xdr:nvPicPr>
        <xdr:cNvPr id="1263" name="dimg_XYLiZ4zwCdioi-gP2raGuQU_14" descr="A.P.C.(아페쎄) 23FW 아페쎄 후드 티셔츠 COFDX H27833 IAK Dark Navy | S.I.VILLAGE  (에스아이빌리지)"/>
        <xdr:cNvPicPr>
          <a:picLocks noChangeAspect="1" noChangeArrowheads="1"/>
        </xdr:cNvPicPr>
      </xdr:nvPicPr>
      <xdr:blipFill>
        <a:blip xmlns:r="http://schemas.openxmlformats.org/officeDocument/2006/relationships" r:embed="rId100" cstate="print"/>
        <a:srcRect/>
        <a:stretch>
          <a:fillRect/>
        </a:stretch>
      </xdr:blipFill>
      <xdr:spPr bwMode="auto">
        <a:xfrm>
          <a:off x="295275" y="11734800"/>
          <a:ext cx="6572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295275</xdr:colOff>
      <xdr:row>12</xdr:row>
      <xdr:rowOff>142875</xdr:rowOff>
    </xdr:from>
    <xdr:to>
      <xdr:col>0</xdr:col>
      <xdr:colOff>952500</xdr:colOff>
      <xdr:row>12</xdr:row>
      <xdr:rowOff>1133475</xdr:rowOff>
    </xdr:to>
    <xdr:pic>
      <xdr:nvPicPr>
        <xdr:cNvPr id="1264" name="dimg_XYLiZ4zwCdioi-gP2raGuQU_14" descr="A.P.C.(아페쎄) 23FW 아페쎄 후드 티셔츠 COFDX H27833 IAK Dark Navy | S.I.VILLAGE  (에스아이빌리지)"/>
        <xdr:cNvPicPr>
          <a:picLocks noChangeAspect="1" noChangeArrowheads="1"/>
        </xdr:cNvPicPr>
      </xdr:nvPicPr>
      <xdr:blipFill>
        <a:blip xmlns:r="http://schemas.openxmlformats.org/officeDocument/2006/relationships" r:embed="rId100" cstate="print"/>
        <a:srcRect/>
        <a:stretch>
          <a:fillRect/>
        </a:stretch>
      </xdr:blipFill>
      <xdr:spPr bwMode="auto">
        <a:xfrm>
          <a:off x="295275" y="12944475"/>
          <a:ext cx="6572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304800</xdr:colOff>
      <xdr:row>13</xdr:row>
      <xdr:rowOff>85725</xdr:rowOff>
    </xdr:from>
    <xdr:to>
      <xdr:col>0</xdr:col>
      <xdr:colOff>962025</xdr:colOff>
      <xdr:row>13</xdr:row>
      <xdr:rowOff>1076325</xdr:rowOff>
    </xdr:to>
    <xdr:pic>
      <xdr:nvPicPr>
        <xdr:cNvPr id="1265" name="dimg_XYLiZ4zwCdioi-gP2raGuQU_14" descr="A.P.C.(아페쎄) 23FW 아페쎄 후드 티셔츠 COFDX H27833 IAK Dark Navy | S.I.VILLAGE  (에스아이빌리지)"/>
        <xdr:cNvPicPr>
          <a:picLocks noChangeAspect="1" noChangeArrowheads="1"/>
        </xdr:cNvPicPr>
      </xdr:nvPicPr>
      <xdr:blipFill>
        <a:blip xmlns:r="http://schemas.openxmlformats.org/officeDocument/2006/relationships" r:embed="rId100" cstate="print"/>
        <a:srcRect/>
        <a:stretch>
          <a:fillRect/>
        </a:stretch>
      </xdr:blipFill>
      <xdr:spPr bwMode="auto">
        <a:xfrm>
          <a:off x="304800" y="14030325"/>
          <a:ext cx="6572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295275</xdr:colOff>
      <xdr:row>14</xdr:row>
      <xdr:rowOff>76200</xdr:rowOff>
    </xdr:from>
    <xdr:to>
      <xdr:col>0</xdr:col>
      <xdr:colOff>952500</xdr:colOff>
      <xdr:row>14</xdr:row>
      <xdr:rowOff>1066800</xdr:rowOff>
    </xdr:to>
    <xdr:pic>
      <xdr:nvPicPr>
        <xdr:cNvPr id="1266" name="dimg_XYLiZ4zwCdioi-gP2raGuQU_14" descr="A.P.C.(아페쎄) 23FW 아페쎄 후드 티셔츠 COFDX H27833 IAK Dark Navy | S.I.VILLAGE  (에스아이빌리지)"/>
        <xdr:cNvPicPr>
          <a:picLocks noChangeAspect="1" noChangeArrowheads="1"/>
        </xdr:cNvPicPr>
      </xdr:nvPicPr>
      <xdr:blipFill>
        <a:blip xmlns:r="http://schemas.openxmlformats.org/officeDocument/2006/relationships" r:embed="rId100" cstate="print"/>
        <a:srcRect/>
        <a:stretch>
          <a:fillRect/>
        </a:stretch>
      </xdr:blipFill>
      <xdr:spPr bwMode="auto">
        <a:xfrm>
          <a:off x="295275" y="15163800"/>
          <a:ext cx="6572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19</xdr:row>
      <xdr:rowOff>200025</xdr:rowOff>
    </xdr:from>
    <xdr:to>
      <xdr:col>0</xdr:col>
      <xdr:colOff>1123950</xdr:colOff>
      <xdr:row>19</xdr:row>
      <xdr:rowOff>1038225</xdr:rowOff>
    </xdr:to>
    <xdr:pic>
      <xdr:nvPicPr>
        <xdr:cNvPr id="1267" name="dimg_AYLiZ-bEA6i0i-gP67ziwQ8_17" descr="Borsa A.P.C. Laure Tote Bag denim | H-Brands"/>
        <xdr:cNvPicPr>
          <a:picLocks noChangeAspect="1" noChangeArrowheads="1"/>
        </xdr:cNvPicPr>
      </xdr:nvPicPr>
      <xdr:blipFill>
        <a:blip xmlns:r="http://schemas.openxmlformats.org/officeDocument/2006/relationships" r:embed="rId101" cstate="print"/>
        <a:srcRect/>
        <a:stretch>
          <a:fillRect/>
        </a:stretch>
      </xdr:blipFill>
      <xdr:spPr bwMode="auto">
        <a:xfrm>
          <a:off x="114300" y="21002625"/>
          <a:ext cx="100965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457200</xdr:colOff>
      <xdr:row>20</xdr:row>
      <xdr:rowOff>352425</xdr:rowOff>
    </xdr:from>
    <xdr:to>
      <xdr:col>0</xdr:col>
      <xdr:colOff>809625</xdr:colOff>
      <xdr:row>20</xdr:row>
      <xdr:rowOff>771525</xdr:rowOff>
    </xdr:to>
    <xdr:pic>
      <xdr:nvPicPr>
        <xdr:cNvPr id="1268" name="dimg_GoLiZ6TCIZSWi-gP9f2e-Q4_397" descr="A.P.C Dfemi Lune - Porta carte di credito Donna - Marrone - PXAWV-F63270-CAD  | FRMODA.COM"/>
        <xdr:cNvPicPr>
          <a:picLocks noChangeAspect="1" noChangeArrowheads="1"/>
        </xdr:cNvPicPr>
      </xdr:nvPicPr>
      <xdr:blipFill>
        <a:blip xmlns:r="http://schemas.openxmlformats.org/officeDocument/2006/relationships" r:embed="rId102" cstate="print"/>
        <a:srcRect/>
        <a:stretch>
          <a:fillRect/>
        </a:stretch>
      </xdr:blipFill>
      <xdr:spPr bwMode="auto">
        <a:xfrm>
          <a:off x="457200" y="22298025"/>
          <a:ext cx="3524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25</xdr:row>
      <xdr:rowOff>304800</xdr:rowOff>
    </xdr:from>
    <xdr:to>
      <xdr:col>0</xdr:col>
      <xdr:colOff>1038225</xdr:colOff>
      <xdr:row>25</xdr:row>
      <xdr:rowOff>1228725</xdr:rowOff>
    </xdr:to>
    <xdr:pic>
      <xdr:nvPicPr>
        <xdr:cNvPr id="1269" name="dimg_7KccaNu5J9bk7_UPxPTH8AE_225" descr="T-shirt Acne Studios Everest Logogram T-Shirt CL0265-900 | FLEXDOG"/>
        <xdr:cNvPicPr>
          <a:picLocks noChangeAspect="1" noChangeArrowheads="1"/>
        </xdr:cNvPicPr>
      </xdr:nvPicPr>
      <xdr:blipFill>
        <a:blip xmlns:r="http://schemas.openxmlformats.org/officeDocument/2006/relationships" r:embed="rId103" cstate="print"/>
        <a:srcRect/>
        <a:stretch>
          <a:fillRect/>
        </a:stretch>
      </xdr:blipFill>
      <xdr:spPr bwMode="auto">
        <a:xfrm>
          <a:off x="114300" y="27965400"/>
          <a:ext cx="92392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26</xdr:row>
      <xdr:rowOff>304800</xdr:rowOff>
    </xdr:from>
    <xdr:to>
      <xdr:col>0</xdr:col>
      <xdr:colOff>1038225</xdr:colOff>
      <xdr:row>26</xdr:row>
      <xdr:rowOff>1228725</xdr:rowOff>
    </xdr:to>
    <xdr:pic>
      <xdr:nvPicPr>
        <xdr:cNvPr id="1270" name="dimg_7KccaNu5J9bk7_UPxPTH8AE_225" descr="T-shirt Acne Studios Everest Logogram T-Shirt CL0265-900 | FLEXDOG"/>
        <xdr:cNvPicPr>
          <a:picLocks noChangeAspect="1" noChangeArrowheads="1"/>
        </xdr:cNvPicPr>
      </xdr:nvPicPr>
      <xdr:blipFill>
        <a:blip xmlns:r="http://schemas.openxmlformats.org/officeDocument/2006/relationships" r:embed="rId103" cstate="print"/>
        <a:srcRect/>
        <a:stretch>
          <a:fillRect/>
        </a:stretch>
      </xdr:blipFill>
      <xdr:spPr bwMode="auto">
        <a:xfrm>
          <a:off x="114300" y="29108400"/>
          <a:ext cx="92392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22</xdr:row>
      <xdr:rowOff>276225</xdr:rowOff>
    </xdr:from>
    <xdr:to>
      <xdr:col>0</xdr:col>
      <xdr:colOff>1076325</xdr:colOff>
      <xdr:row>22</xdr:row>
      <xdr:rowOff>1257300</xdr:rowOff>
    </xdr:to>
    <xdr:pic>
      <xdr:nvPicPr>
        <xdr:cNvPr id="1271" name="dimg_SKohaLqZMMiL9u8Py4iLyQM_11" descr="해외배송] 25SS 아크네 스튜디오 셔츠 CB0096 228 LIGHT BLUE"/>
        <xdr:cNvPicPr>
          <a:picLocks noChangeAspect="1" noChangeArrowheads="1"/>
        </xdr:cNvPicPr>
      </xdr:nvPicPr>
      <xdr:blipFill>
        <a:blip xmlns:r="http://schemas.openxmlformats.org/officeDocument/2006/relationships" r:embed="rId104" cstate="print"/>
        <a:srcRect/>
        <a:stretch>
          <a:fillRect/>
        </a:stretch>
      </xdr:blipFill>
      <xdr:spPr bwMode="auto">
        <a:xfrm>
          <a:off x="38100" y="24507825"/>
          <a:ext cx="103822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23</xdr:row>
      <xdr:rowOff>342900</xdr:rowOff>
    </xdr:from>
    <xdr:to>
      <xdr:col>0</xdr:col>
      <xdr:colOff>1085850</xdr:colOff>
      <xdr:row>23</xdr:row>
      <xdr:rowOff>1323975</xdr:rowOff>
    </xdr:to>
    <xdr:pic>
      <xdr:nvPicPr>
        <xdr:cNvPr id="1272" name="dimg_SKohaLqZMMiL9u8Py4iLyQM_11" descr="해외배송] 25SS 아크네 스튜디오 셔츠 CB0096 228 LIGHT BLUE"/>
        <xdr:cNvPicPr>
          <a:picLocks noChangeAspect="1" noChangeArrowheads="1"/>
        </xdr:cNvPicPr>
      </xdr:nvPicPr>
      <xdr:blipFill>
        <a:blip xmlns:r="http://schemas.openxmlformats.org/officeDocument/2006/relationships" r:embed="rId104" cstate="print"/>
        <a:srcRect/>
        <a:stretch>
          <a:fillRect/>
        </a:stretch>
      </xdr:blipFill>
      <xdr:spPr bwMode="auto">
        <a:xfrm>
          <a:off x="47625" y="25717500"/>
          <a:ext cx="103822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247650</xdr:colOff>
      <xdr:row>51</xdr:row>
      <xdr:rowOff>180975</xdr:rowOff>
    </xdr:from>
    <xdr:to>
      <xdr:col>0</xdr:col>
      <xdr:colOff>981075</xdr:colOff>
      <xdr:row>51</xdr:row>
      <xdr:rowOff>914400</xdr:rowOff>
    </xdr:to>
    <xdr:pic>
      <xdr:nvPicPr>
        <xdr:cNvPr id="1273" name="dimg_b4viZ4XGMuayi-gP0fLD2Qw_7" descr="楽天市場】BALENCIAGA バレンシアガ ラウンドファスナー長財布 グレー 655927 1IZI3 1090 メンズ レディース :  s-select"/>
        <xdr:cNvPicPr>
          <a:picLocks noChangeAspect="1" noChangeArrowheads="1"/>
        </xdr:cNvPicPr>
      </xdr:nvPicPr>
      <xdr:blipFill>
        <a:blip xmlns:r="http://schemas.openxmlformats.org/officeDocument/2006/relationships" r:embed="rId105" cstate="print"/>
        <a:srcRect/>
        <a:stretch>
          <a:fillRect/>
        </a:stretch>
      </xdr:blipFill>
      <xdr:spPr bwMode="auto">
        <a:xfrm>
          <a:off x="247650" y="57692925"/>
          <a:ext cx="7334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209550</xdr:colOff>
      <xdr:row>55</xdr:row>
      <xdr:rowOff>180975</xdr:rowOff>
    </xdr:from>
    <xdr:to>
      <xdr:col>0</xdr:col>
      <xdr:colOff>1009650</xdr:colOff>
      <xdr:row>55</xdr:row>
      <xdr:rowOff>981075</xdr:rowOff>
    </xdr:to>
    <xdr:pic>
      <xdr:nvPicPr>
        <xdr:cNvPr id="1274" name="dimg_wIviZ-DlL8uR-d8P-_WMsAE_13" descr="까르피)발렌시아가 23SS 733859 T3253 9378 니트- 이랜드몰"/>
        <xdr:cNvPicPr>
          <a:picLocks noChangeAspect="1" noChangeArrowheads="1"/>
        </xdr:cNvPicPr>
      </xdr:nvPicPr>
      <xdr:blipFill>
        <a:blip xmlns:r="http://schemas.openxmlformats.org/officeDocument/2006/relationships" r:embed="rId106" cstate="print"/>
        <a:srcRect/>
        <a:stretch>
          <a:fillRect/>
        </a:stretch>
      </xdr:blipFill>
      <xdr:spPr bwMode="auto">
        <a:xfrm>
          <a:off x="209550" y="62264925"/>
          <a:ext cx="80010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56</xdr:row>
      <xdr:rowOff>161925</xdr:rowOff>
    </xdr:from>
    <xdr:to>
      <xdr:col>0</xdr:col>
      <xdr:colOff>1047750</xdr:colOff>
      <xdr:row>56</xdr:row>
      <xdr:rowOff>1019175</xdr:rowOff>
    </xdr:to>
    <xdr:pic>
      <xdr:nvPicPr>
        <xdr:cNvPr id="1275" name="dimg_44viZ_7RC5_0i-gP5N_7wA8_9" descr="Pantaloncini Balenciaga Denim 753212-TOW53-2150 | FLEXDOG"/>
        <xdr:cNvPicPr>
          <a:picLocks noChangeAspect="1" noChangeArrowheads="1"/>
        </xdr:cNvPicPr>
      </xdr:nvPicPr>
      <xdr:blipFill>
        <a:blip xmlns:r="http://schemas.openxmlformats.org/officeDocument/2006/relationships" r:embed="rId107" cstate="print"/>
        <a:srcRect/>
        <a:stretch>
          <a:fillRect/>
        </a:stretch>
      </xdr:blipFill>
      <xdr:spPr bwMode="auto">
        <a:xfrm>
          <a:off x="190500" y="63636525"/>
          <a:ext cx="85725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295275</xdr:colOff>
      <xdr:row>50</xdr:row>
      <xdr:rowOff>276225</xdr:rowOff>
    </xdr:from>
    <xdr:to>
      <xdr:col>0</xdr:col>
      <xdr:colOff>933450</xdr:colOff>
      <xdr:row>50</xdr:row>
      <xdr:rowOff>923925</xdr:rowOff>
    </xdr:to>
    <xdr:pic>
      <xdr:nvPicPr>
        <xdr:cNvPr id="1276" name="dimg_9YviZ-aGKYywi-gPpOWLyA0_61" descr="Maglietta Balenciaga Oversized Political Campaign Logo Tee 641675-TKVJ1-1070  | FLEXDOG"/>
        <xdr:cNvPicPr>
          <a:picLocks noChangeAspect="1" noChangeArrowheads="1"/>
        </xdr:cNvPicPr>
      </xdr:nvPicPr>
      <xdr:blipFill>
        <a:blip xmlns:r="http://schemas.openxmlformats.org/officeDocument/2006/relationships" r:embed="rId108" cstate="print"/>
        <a:srcRect/>
        <a:stretch>
          <a:fillRect/>
        </a:stretch>
      </xdr:blipFill>
      <xdr:spPr bwMode="auto">
        <a:xfrm>
          <a:off x="295275" y="56645175"/>
          <a:ext cx="63817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47</xdr:row>
      <xdr:rowOff>438150</xdr:rowOff>
    </xdr:from>
    <xdr:to>
      <xdr:col>0</xdr:col>
      <xdr:colOff>857250</xdr:colOff>
      <xdr:row>47</xdr:row>
      <xdr:rowOff>790575</xdr:rowOff>
    </xdr:to>
    <xdr:pic>
      <xdr:nvPicPr>
        <xdr:cNvPr id="1277" name="Immagine 62" descr="Balenciaga Cash Card Holder Black Logo Perforated Smooth Calfskin – Hype  Vault"/>
        <xdr:cNvPicPr>
          <a:picLocks noChangeAspect="1" noChangeArrowheads="1"/>
        </xdr:cNvPicPr>
      </xdr:nvPicPr>
      <xdr:blipFill>
        <a:blip xmlns:r="http://schemas.openxmlformats.org/officeDocument/2006/relationships" r:embed="rId109" cstate="print"/>
        <a:srcRect/>
        <a:stretch>
          <a:fillRect/>
        </a:stretch>
      </xdr:blipFill>
      <xdr:spPr bwMode="auto">
        <a:xfrm>
          <a:off x="390525" y="53378100"/>
          <a:ext cx="4667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43</xdr:row>
      <xdr:rowOff>428625</xdr:rowOff>
    </xdr:from>
    <xdr:to>
      <xdr:col>0</xdr:col>
      <xdr:colOff>819150</xdr:colOff>
      <xdr:row>43</xdr:row>
      <xdr:rowOff>742950</xdr:rowOff>
    </xdr:to>
    <xdr:pic>
      <xdr:nvPicPr>
        <xdr:cNvPr id="1278" name="dimg_3lzqZ7arIPnn7_UP2oKw-Qs_217" descr="Buy Balenciaga Card Holder 'Black' - 764332 210KR 1000 | GOAT"/>
        <xdr:cNvPicPr>
          <a:picLocks noChangeAspect="1" noChangeArrowheads="1"/>
        </xdr:cNvPicPr>
      </xdr:nvPicPr>
      <xdr:blipFill>
        <a:blip xmlns:r="http://schemas.openxmlformats.org/officeDocument/2006/relationships" r:embed="rId110" cstate="print"/>
        <a:srcRect/>
        <a:stretch>
          <a:fillRect/>
        </a:stretch>
      </xdr:blipFill>
      <xdr:spPr bwMode="auto">
        <a:xfrm>
          <a:off x="400050" y="48663225"/>
          <a:ext cx="4191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238125</xdr:colOff>
      <xdr:row>54</xdr:row>
      <xdr:rowOff>504825</xdr:rowOff>
    </xdr:from>
    <xdr:to>
      <xdr:col>0</xdr:col>
      <xdr:colOff>1066800</xdr:colOff>
      <xdr:row>54</xdr:row>
      <xdr:rowOff>923925</xdr:rowOff>
    </xdr:to>
    <xdr:pic>
      <xdr:nvPicPr>
        <xdr:cNvPr id="1279" name="dimg_bNIAaOipK8CN9u8P6JLO2A8_309" descr="Balenciaga Mesh Runner Sneakers - ShopStyle"/>
        <xdr:cNvPicPr>
          <a:picLocks noChangeAspect="1" noChangeArrowheads="1"/>
        </xdr:cNvPicPr>
      </xdr:nvPicPr>
      <xdr:blipFill>
        <a:blip xmlns:r="http://schemas.openxmlformats.org/officeDocument/2006/relationships" r:embed="rId111" cstate="print"/>
        <a:srcRect/>
        <a:stretch>
          <a:fillRect/>
        </a:stretch>
      </xdr:blipFill>
      <xdr:spPr bwMode="auto">
        <a:xfrm>
          <a:off x="238125" y="61445775"/>
          <a:ext cx="82867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247650</xdr:colOff>
      <xdr:row>46</xdr:row>
      <xdr:rowOff>295275</xdr:rowOff>
    </xdr:from>
    <xdr:to>
      <xdr:col>0</xdr:col>
      <xdr:colOff>1076325</xdr:colOff>
      <xdr:row>46</xdr:row>
      <xdr:rowOff>866775</xdr:rowOff>
    </xdr:to>
    <xdr:pic>
      <xdr:nvPicPr>
        <xdr:cNvPr id="1280" name="dimg_LQxUaK2YNLr_7_UP2JiM2QM_3" descr="590974 WA960 da www.goat.com"/>
        <xdr:cNvPicPr>
          <a:picLocks noChangeAspect="1" noChangeArrowheads="1"/>
        </xdr:cNvPicPr>
      </xdr:nvPicPr>
      <xdr:blipFill>
        <a:blip xmlns:r="http://schemas.openxmlformats.org/officeDocument/2006/relationships" r:embed="rId112" cstate="print"/>
        <a:srcRect/>
        <a:stretch>
          <a:fillRect/>
        </a:stretch>
      </xdr:blipFill>
      <xdr:spPr bwMode="auto">
        <a:xfrm>
          <a:off x="247650" y="52092225"/>
          <a:ext cx="8286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333375</xdr:colOff>
      <xdr:row>75</xdr:row>
      <xdr:rowOff>266700</xdr:rowOff>
    </xdr:from>
    <xdr:to>
      <xdr:col>0</xdr:col>
      <xdr:colOff>942975</xdr:colOff>
      <xdr:row>75</xdr:row>
      <xdr:rowOff>876300</xdr:rowOff>
    </xdr:to>
    <xdr:pic>
      <xdr:nvPicPr>
        <xdr:cNvPr id="1281" name="dimg_BI_iZ-PFFayji-gPg7SxuQw_353" descr="BOTTEGA VENETA》 608783 VO0BG 6409 INTRECCIATO キーリング (BOTTEGA  VENETA/キーケース・キーリング) 99512238【BUYMA】"/>
        <xdr:cNvPicPr>
          <a:picLocks noChangeAspect="1" noChangeArrowheads="1"/>
        </xdr:cNvPicPr>
      </xdr:nvPicPr>
      <xdr:blipFill>
        <a:blip xmlns:r="http://schemas.openxmlformats.org/officeDocument/2006/relationships" r:embed="rId113" cstate="print"/>
        <a:srcRect/>
        <a:stretch>
          <a:fillRect/>
        </a:stretch>
      </xdr:blipFill>
      <xdr:spPr bwMode="auto">
        <a:xfrm>
          <a:off x="333375" y="89992200"/>
          <a:ext cx="6096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123825</xdr:colOff>
      <xdr:row>74</xdr:row>
      <xdr:rowOff>104775</xdr:rowOff>
    </xdr:from>
    <xdr:to>
      <xdr:col>0</xdr:col>
      <xdr:colOff>1257300</xdr:colOff>
      <xdr:row>74</xdr:row>
      <xdr:rowOff>1228725</xdr:rowOff>
    </xdr:to>
    <xdr:pic>
      <xdr:nvPicPr>
        <xdr:cNvPr id="1282" name="dimg_BI_iZ-PFFayji-gPg7SxuQw_359" descr="보테가베네타 보테가베네타 인트레치아토 나파 키링 (오렌지) 608783 VO0BG 7586 608783 VO0BG 7586"/>
        <xdr:cNvPicPr>
          <a:picLocks noChangeAspect="1" noChangeArrowheads="1"/>
        </xdr:cNvPicPr>
      </xdr:nvPicPr>
      <xdr:blipFill>
        <a:blip xmlns:r="http://schemas.openxmlformats.org/officeDocument/2006/relationships" r:embed="rId114" cstate="print"/>
        <a:srcRect/>
        <a:stretch>
          <a:fillRect/>
        </a:stretch>
      </xdr:blipFill>
      <xdr:spPr bwMode="auto">
        <a:xfrm>
          <a:off x="123825" y="88458675"/>
          <a:ext cx="113347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276225</xdr:colOff>
      <xdr:row>77</xdr:row>
      <xdr:rowOff>266700</xdr:rowOff>
    </xdr:from>
    <xdr:to>
      <xdr:col>0</xdr:col>
      <xdr:colOff>942975</xdr:colOff>
      <xdr:row>77</xdr:row>
      <xdr:rowOff>923925</xdr:rowOff>
    </xdr:to>
    <xdr:pic>
      <xdr:nvPicPr>
        <xdr:cNvPr id="1283" name="Immagine 465" descr="Bottega Veneta Peacock blue keyring in woven leather | TheDoubleF"/>
        <xdr:cNvPicPr>
          <a:picLocks noChangeAspect="1" noChangeArrowheads="1"/>
        </xdr:cNvPicPr>
      </xdr:nvPicPr>
      <xdr:blipFill>
        <a:blip xmlns:r="http://schemas.openxmlformats.org/officeDocument/2006/relationships" r:embed="rId115" cstate="print"/>
        <a:srcRect/>
        <a:stretch>
          <a:fillRect/>
        </a:stretch>
      </xdr:blipFill>
      <xdr:spPr bwMode="auto">
        <a:xfrm>
          <a:off x="276225" y="92697300"/>
          <a:ext cx="66675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276225</xdr:colOff>
      <xdr:row>78</xdr:row>
      <xdr:rowOff>342900</xdr:rowOff>
    </xdr:from>
    <xdr:to>
      <xdr:col>0</xdr:col>
      <xdr:colOff>923925</xdr:colOff>
      <xdr:row>78</xdr:row>
      <xdr:rowOff>990600</xdr:rowOff>
    </xdr:to>
    <xdr:pic>
      <xdr:nvPicPr>
        <xdr:cNvPr id="1284" name="dimg_YY_iZ6bCHNizi-gP6PCbmAY_325" descr="보테가베네타 벨트 728781 VMAUL 8803 : 다나와 가격비교"/>
        <xdr:cNvPicPr>
          <a:picLocks noChangeAspect="1" noChangeArrowheads="1"/>
        </xdr:cNvPicPr>
      </xdr:nvPicPr>
      <xdr:blipFill>
        <a:blip xmlns:r="http://schemas.openxmlformats.org/officeDocument/2006/relationships" r:embed="rId116" cstate="print"/>
        <a:srcRect/>
        <a:stretch>
          <a:fillRect/>
        </a:stretch>
      </xdr:blipFill>
      <xdr:spPr bwMode="auto">
        <a:xfrm>
          <a:off x="276225" y="94164150"/>
          <a:ext cx="64770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123825</xdr:colOff>
      <xdr:row>79</xdr:row>
      <xdr:rowOff>342900</xdr:rowOff>
    </xdr:from>
    <xdr:to>
      <xdr:col>0</xdr:col>
      <xdr:colOff>962025</xdr:colOff>
      <xdr:row>79</xdr:row>
      <xdr:rowOff>942975</xdr:rowOff>
    </xdr:to>
    <xdr:pic>
      <xdr:nvPicPr>
        <xdr:cNvPr id="1285" name="dimg_dY_iZ_XjL8CAi-gPsMDesQw_27" descr="Bottega Veneta Sandalo Basso Nero Pelle - 741259 VBSD0 1000 - IT"/>
        <xdr:cNvPicPr>
          <a:picLocks noChangeAspect="1" noChangeArrowheads="1"/>
        </xdr:cNvPicPr>
      </xdr:nvPicPr>
      <xdr:blipFill>
        <a:blip xmlns:r="http://schemas.openxmlformats.org/officeDocument/2006/relationships" r:embed="rId117" cstate="print"/>
        <a:srcRect/>
        <a:stretch>
          <a:fillRect/>
        </a:stretch>
      </xdr:blipFill>
      <xdr:spPr bwMode="auto">
        <a:xfrm>
          <a:off x="123825" y="95554800"/>
          <a:ext cx="8382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80</xdr:row>
      <xdr:rowOff>352425</xdr:rowOff>
    </xdr:from>
    <xdr:to>
      <xdr:col>0</xdr:col>
      <xdr:colOff>990600</xdr:colOff>
      <xdr:row>80</xdr:row>
      <xdr:rowOff>952500</xdr:rowOff>
    </xdr:to>
    <xdr:pic>
      <xdr:nvPicPr>
        <xdr:cNvPr id="1286" name="dimg_dY_iZ_XjL8CAi-gPsMDesQw_27" descr="Bottega Veneta Sandalo Basso Nero Pelle - 741259 VBSD0 1000 - IT"/>
        <xdr:cNvPicPr>
          <a:picLocks noChangeAspect="1" noChangeArrowheads="1"/>
        </xdr:cNvPicPr>
      </xdr:nvPicPr>
      <xdr:blipFill>
        <a:blip xmlns:r="http://schemas.openxmlformats.org/officeDocument/2006/relationships" r:embed="rId117" cstate="print"/>
        <a:srcRect/>
        <a:stretch>
          <a:fillRect/>
        </a:stretch>
      </xdr:blipFill>
      <xdr:spPr bwMode="auto">
        <a:xfrm>
          <a:off x="152400" y="96954975"/>
          <a:ext cx="8382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81</xdr:row>
      <xdr:rowOff>295275</xdr:rowOff>
    </xdr:from>
    <xdr:to>
      <xdr:col>0</xdr:col>
      <xdr:colOff>952500</xdr:colOff>
      <xdr:row>81</xdr:row>
      <xdr:rowOff>885825</xdr:rowOff>
    </xdr:to>
    <xdr:pic>
      <xdr:nvPicPr>
        <xdr:cNvPr id="1287" name="dimg_dY_iZ_XjL8CAi-gPsMDesQw_27" descr="Bottega Veneta Sandalo Basso Nero Pelle - 741259 VBSD0 1000 - IT"/>
        <xdr:cNvPicPr>
          <a:picLocks noChangeAspect="1" noChangeArrowheads="1"/>
        </xdr:cNvPicPr>
      </xdr:nvPicPr>
      <xdr:blipFill>
        <a:blip xmlns:r="http://schemas.openxmlformats.org/officeDocument/2006/relationships" r:embed="rId117" cstate="print"/>
        <a:srcRect/>
        <a:stretch>
          <a:fillRect/>
        </a:stretch>
      </xdr:blipFill>
      <xdr:spPr bwMode="auto">
        <a:xfrm>
          <a:off x="114300" y="98288475"/>
          <a:ext cx="8382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82</xdr:row>
      <xdr:rowOff>342900</xdr:rowOff>
    </xdr:from>
    <xdr:to>
      <xdr:col>0</xdr:col>
      <xdr:colOff>990600</xdr:colOff>
      <xdr:row>82</xdr:row>
      <xdr:rowOff>942975</xdr:rowOff>
    </xdr:to>
    <xdr:pic>
      <xdr:nvPicPr>
        <xdr:cNvPr id="1288" name="dimg_dY_iZ_XjL8CAi-gPsMDesQw_27" descr="Bottega Veneta Sandalo Basso Nero Pelle - 741259 VBSD0 1000 - IT"/>
        <xdr:cNvPicPr>
          <a:picLocks noChangeAspect="1" noChangeArrowheads="1"/>
        </xdr:cNvPicPr>
      </xdr:nvPicPr>
      <xdr:blipFill>
        <a:blip xmlns:r="http://schemas.openxmlformats.org/officeDocument/2006/relationships" r:embed="rId117" cstate="print"/>
        <a:srcRect/>
        <a:stretch>
          <a:fillRect/>
        </a:stretch>
      </xdr:blipFill>
      <xdr:spPr bwMode="auto">
        <a:xfrm>
          <a:off x="152400" y="99726750"/>
          <a:ext cx="8382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76</xdr:row>
      <xdr:rowOff>57150</xdr:rowOff>
    </xdr:from>
    <xdr:to>
      <xdr:col>0</xdr:col>
      <xdr:colOff>1000125</xdr:colOff>
      <xdr:row>76</xdr:row>
      <xdr:rowOff>1123950</xdr:rowOff>
    </xdr:to>
    <xdr:pic>
      <xdr:nvPicPr>
        <xdr:cNvPr id="1289" name="dimg_pGnqZ7D1J57-7_UP6cby4QM_339" descr="Bottega veneta Portachiavi intrecciato su SUGAR - 128396"/>
        <xdr:cNvPicPr>
          <a:picLocks noChangeAspect="1" noChangeArrowheads="1"/>
        </xdr:cNvPicPr>
      </xdr:nvPicPr>
      <xdr:blipFill>
        <a:blip xmlns:r="http://schemas.openxmlformats.org/officeDocument/2006/relationships" r:embed="rId118" cstate="print"/>
        <a:srcRect/>
        <a:stretch>
          <a:fillRect/>
        </a:stretch>
      </xdr:blipFill>
      <xdr:spPr bwMode="auto">
        <a:xfrm>
          <a:off x="200025" y="91154250"/>
          <a:ext cx="80010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104</xdr:row>
      <xdr:rowOff>38100</xdr:rowOff>
    </xdr:from>
    <xdr:to>
      <xdr:col>0</xdr:col>
      <xdr:colOff>981075</xdr:colOff>
      <xdr:row>104</xdr:row>
      <xdr:rowOff>1209675</xdr:rowOff>
    </xdr:to>
    <xdr:pic>
      <xdr:nvPicPr>
        <xdr:cNvPr id="1290" name="plahover0" descr="Common Projects Sneakers in pelle pieno fiore Original Achilles - Uomini - Nero Sneakers - EU 46"/>
        <xdr:cNvPicPr>
          <a:picLocks noChangeAspect="1" noChangeArrowheads="1"/>
        </xdr:cNvPicPr>
      </xdr:nvPicPr>
      <xdr:blipFill>
        <a:blip xmlns:r="http://schemas.openxmlformats.org/officeDocument/2006/relationships" r:embed="rId119" cstate="print"/>
        <a:srcRect/>
        <a:stretch>
          <a:fillRect/>
        </a:stretch>
      </xdr:blipFill>
      <xdr:spPr bwMode="auto">
        <a:xfrm>
          <a:off x="200025" y="130016250"/>
          <a:ext cx="781050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105</xdr:row>
      <xdr:rowOff>38100</xdr:rowOff>
    </xdr:from>
    <xdr:to>
      <xdr:col>0</xdr:col>
      <xdr:colOff>981075</xdr:colOff>
      <xdr:row>105</xdr:row>
      <xdr:rowOff>1209675</xdr:rowOff>
    </xdr:to>
    <xdr:pic>
      <xdr:nvPicPr>
        <xdr:cNvPr id="1291" name="plahover0" descr="Common Projects Sneakers in pelle pieno fiore Original Achilles - Uomini - Nero Sneakers - EU 46"/>
        <xdr:cNvPicPr>
          <a:picLocks noChangeAspect="1" noChangeArrowheads="1"/>
        </xdr:cNvPicPr>
      </xdr:nvPicPr>
      <xdr:blipFill>
        <a:blip xmlns:r="http://schemas.openxmlformats.org/officeDocument/2006/relationships" r:embed="rId119" cstate="print"/>
        <a:srcRect/>
        <a:stretch>
          <a:fillRect/>
        </a:stretch>
      </xdr:blipFill>
      <xdr:spPr bwMode="auto">
        <a:xfrm>
          <a:off x="200025" y="131406900"/>
          <a:ext cx="781050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106</xdr:row>
      <xdr:rowOff>38100</xdr:rowOff>
    </xdr:from>
    <xdr:to>
      <xdr:col>0</xdr:col>
      <xdr:colOff>962025</xdr:colOff>
      <xdr:row>106</xdr:row>
      <xdr:rowOff>1200150</xdr:rowOff>
    </xdr:to>
    <xdr:pic>
      <xdr:nvPicPr>
        <xdr:cNvPr id="1292" name="plahover0" descr="Common Projects Sneakers in pelle pieno fiore Original Achilles - Uomini - Nero Sneakers - EU 46"/>
        <xdr:cNvPicPr>
          <a:picLocks noChangeAspect="1" noChangeArrowheads="1"/>
        </xdr:cNvPicPr>
      </xdr:nvPicPr>
      <xdr:blipFill>
        <a:blip xmlns:r="http://schemas.openxmlformats.org/officeDocument/2006/relationships" r:embed="rId119" cstate="print"/>
        <a:srcRect/>
        <a:stretch>
          <a:fillRect/>
        </a:stretch>
      </xdr:blipFill>
      <xdr:spPr bwMode="auto">
        <a:xfrm>
          <a:off x="190500" y="132797550"/>
          <a:ext cx="771525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180975</xdr:colOff>
      <xdr:row>103</xdr:row>
      <xdr:rowOff>76200</xdr:rowOff>
    </xdr:from>
    <xdr:to>
      <xdr:col>0</xdr:col>
      <xdr:colOff>990600</xdr:colOff>
      <xdr:row>103</xdr:row>
      <xdr:rowOff>1219200</xdr:rowOff>
    </xdr:to>
    <xdr:pic>
      <xdr:nvPicPr>
        <xdr:cNvPr id="1293" name="plahover1" descr="Common Projects - Sneakers BBall - Uomo - gomma/pelle di vitello/pelle di vitello - 42 - Bianco"/>
        <xdr:cNvPicPr>
          <a:picLocks noChangeAspect="1" noChangeArrowheads="1"/>
        </xdr:cNvPicPr>
      </xdr:nvPicPr>
      <xdr:blipFill>
        <a:blip xmlns:r="http://schemas.openxmlformats.org/officeDocument/2006/relationships" r:embed="rId120" cstate="print"/>
        <a:srcRect/>
        <a:stretch>
          <a:fillRect/>
        </a:stretch>
      </xdr:blipFill>
      <xdr:spPr bwMode="auto">
        <a:xfrm>
          <a:off x="180975" y="128663700"/>
          <a:ext cx="8096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102</xdr:row>
      <xdr:rowOff>152400</xdr:rowOff>
    </xdr:from>
    <xdr:to>
      <xdr:col>0</xdr:col>
      <xdr:colOff>1019175</xdr:colOff>
      <xdr:row>102</xdr:row>
      <xdr:rowOff>981075</xdr:rowOff>
    </xdr:to>
    <xdr:pic>
      <xdr:nvPicPr>
        <xdr:cNvPr id="1294" name="Immagine 476" descr="Common Projects Original Achilles Low Top Sneakers, Brand Size 43 ( US Size  10 ) 1528 7543 - Shoes - Jomashop"/>
        <xdr:cNvPicPr>
          <a:picLocks noChangeAspect="1" noChangeArrowheads="1"/>
        </xdr:cNvPicPr>
      </xdr:nvPicPr>
      <xdr:blipFill>
        <a:blip xmlns:r="http://schemas.openxmlformats.org/officeDocument/2006/relationships" r:embed="rId121" cstate="print"/>
        <a:srcRect/>
        <a:stretch>
          <a:fillRect/>
        </a:stretch>
      </xdr:blipFill>
      <xdr:spPr bwMode="auto">
        <a:xfrm>
          <a:off x="190500" y="127349250"/>
          <a:ext cx="82867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371475</xdr:colOff>
      <xdr:row>107</xdr:row>
      <xdr:rowOff>57150</xdr:rowOff>
    </xdr:from>
    <xdr:to>
      <xdr:col>0</xdr:col>
      <xdr:colOff>923925</xdr:colOff>
      <xdr:row>107</xdr:row>
      <xdr:rowOff>1047750</xdr:rowOff>
    </xdr:to>
    <xdr:pic>
      <xdr:nvPicPr>
        <xdr:cNvPr id="1295" name="plahover0" descr="COMME DES GARÇONS PLAY | Sneakers Play Converse in cotone 20mm | DONNA | Bianco | 8.5 | Cotton |"/>
        <xdr:cNvPicPr>
          <a:picLocks noChangeAspect="1" noChangeArrowheads="1"/>
        </xdr:cNvPicPr>
      </xdr:nvPicPr>
      <xdr:blipFill>
        <a:blip xmlns:r="http://schemas.openxmlformats.org/officeDocument/2006/relationships" r:embed="rId122" cstate="print"/>
        <a:srcRect/>
        <a:stretch>
          <a:fillRect/>
        </a:stretch>
      </xdr:blipFill>
      <xdr:spPr bwMode="auto">
        <a:xfrm>
          <a:off x="371475" y="134207250"/>
          <a:ext cx="55245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108</xdr:row>
      <xdr:rowOff>38100</xdr:rowOff>
    </xdr:from>
    <xdr:to>
      <xdr:col>0</xdr:col>
      <xdr:colOff>942975</xdr:colOff>
      <xdr:row>108</xdr:row>
      <xdr:rowOff>1019175</xdr:rowOff>
    </xdr:to>
    <xdr:pic>
      <xdr:nvPicPr>
        <xdr:cNvPr id="1296" name="plahover0" descr="COMME DES GARÇONS PLAY | Sneakers Play Converse in cotone 20mm | DONNA | Bianco | 8.5 | Cotton |"/>
        <xdr:cNvPicPr>
          <a:picLocks noChangeAspect="1" noChangeArrowheads="1"/>
        </xdr:cNvPicPr>
      </xdr:nvPicPr>
      <xdr:blipFill>
        <a:blip xmlns:r="http://schemas.openxmlformats.org/officeDocument/2006/relationships" r:embed="rId123" cstate="print"/>
        <a:srcRect/>
        <a:stretch>
          <a:fillRect/>
        </a:stretch>
      </xdr:blipFill>
      <xdr:spPr bwMode="auto">
        <a:xfrm>
          <a:off x="390525" y="135578850"/>
          <a:ext cx="55245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109</xdr:row>
      <xdr:rowOff>381000</xdr:rowOff>
    </xdr:from>
    <xdr:to>
      <xdr:col>0</xdr:col>
      <xdr:colOff>942975</xdr:colOff>
      <xdr:row>109</xdr:row>
      <xdr:rowOff>885825</xdr:rowOff>
    </xdr:to>
    <xdr:pic>
      <xdr:nvPicPr>
        <xdr:cNvPr id="1297" name="dimg_R7niZ6vVMbyki-gPn-zTuAQ_17" descr="Converse Chuck Taylor All Star 70 Hi Comme des Garcons PLAY cuoricini nero  Uomo - A08147C/AZ-K127-001-1 - IT"/>
        <xdr:cNvPicPr>
          <a:picLocks noChangeAspect="1" noChangeArrowheads="1"/>
        </xdr:cNvPicPr>
      </xdr:nvPicPr>
      <xdr:blipFill>
        <a:blip xmlns:r="http://schemas.openxmlformats.org/officeDocument/2006/relationships" r:embed="rId124" cstate="print"/>
        <a:srcRect/>
        <a:stretch>
          <a:fillRect/>
        </a:stretch>
      </xdr:blipFill>
      <xdr:spPr bwMode="auto">
        <a:xfrm>
          <a:off x="390525" y="137312400"/>
          <a:ext cx="5524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110</xdr:row>
      <xdr:rowOff>352425</xdr:rowOff>
    </xdr:from>
    <xdr:to>
      <xdr:col>0</xdr:col>
      <xdr:colOff>942975</xdr:colOff>
      <xdr:row>110</xdr:row>
      <xdr:rowOff>857250</xdr:rowOff>
    </xdr:to>
    <xdr:pic>
      <xdr:nvPicPr>
        <xdr:cNvPr id="1298" name="dimg_R7niZ6vVMbyki-gPn-zTuAQ_17" descr="Converse Chuck Taylor All Star 70 Hi Comme des Garcons PLAY cuoricini nero  Uomo - A08147C/AZ-K127-001-1 - IT"/>
        <xdr:cNvPicPr>
          <a:picLocks noChangeAspect="1" noChangeArrowheads="1"/>
        </xdr:cNvPicPr>
      </xdr:nvPicPr>
      <xdr:blipFill>
        <a:blip xmlns:r="http://schemas.openxmlformats.org/officeDocument/2006/relationships" r:embed="rId125" cstate="print"/>
        <a:srcRect/>
        <a:stretch>
          <a:fillRect/>
        </a:stretch>
      </xdr:blipFill>
      <xdr:spPr bwMode="auto">
        <a:xfrm>
          <a:off x="400050" y="138674475"/>
          <a:ext cx="54292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333375</xdr:colOff>
      <xdr:row>111</xdr:row>
      <xdr:rowOff>57150</xdr:rowOff>
    </xdr:from>
    <xdr:to>
      <xdr:col>0</xdr:col>
      <xdr:colOff>952500</xdr:colOff>
      <xdr:row>111</xdr:row>
      <xdr:rowOff>904875</xdr:rowOff>
    </xdr:to>
    <xdr:pic>
      <xdr:nvPicPr>
        <xdr:cNvPr id="1299" name="dimg_YrniZ-LPA9nAi-gPj4TOqAo_16" descr="Converse x PLAY Comme des Garçons Chuck 70 Multi Heart"/>
        <xdr:cNvPicPr>
          <a:picLocks noChangeAspect="1" noChangeArrowheads="1"/>
        </xdr:cNvPicPr>
      </xdr:nvPicPr>
      <xdr:blipFill>
        <a:blip xmlns:r="http://schemas.openxmlformats.org/officeDocument/2006/relationships" r:embed="rId126" cstate="print"/>
        <a:srcRect/>
        <a:stretch>
          <a:fillRect/>
        </a:stretch>
      </xdr:blipFill>
      <xdr:spPr bwMode="auto">
        <a:xfrm>
          <a:off x="333375" y="139769850"/>
          <a:ext cx="61912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276225</xdr:colOff>
      <xdr:row>114</xdr:row>
      <xdr:rowOff>228600</xdr:rowOff>
    </xdr:from>
    <xdr:to>
      <xdr:col>0</xdr:col>
      <xdr:colOff>952500</xdr:colOff>
      <xdr:row>114</xdr:row>
      <xdr:rowOff>1076325</xdr:rowOff>
    </xdr:to>
    <xdr:pic>
      <xdr:nvPicPr>
        <xdr:cNvPr id="1300" name="dimg_7rjiZ8-iAd6fi-gPh621yAk_1" descr="Converse x PLAY Comme des Garçons Chuck 70 Multi Heart"/>
        <xdr:cNvPicPr>
          <a:picLocks noChangeAspect="1" noChangeArrowheads="1"/>
        </xdr:cNvPicPr>
      </xdr:nvPicPr>
      <xdr:blipFill>
        <a:blip xmlns:r="http://schemas.openxmlformats.org/officeDocument/2006/relationships" r:embed="rId127" cstate="print"/>
        <a:srcRect/>
        <a:stretch>
          <a:fillRect/>
        </a:stretch>
      </xdr:blipFill>
      <xdr:spPr bwMode="auto">
        <a:xfrm>
          <a:off x="276225" y="144113250"/>
          <a:ext cx="67627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295275</xdr:colOff>
      <xdr:row>115</xdr:row>
      <xdr:rowOff>95250</xdr:rowOff>
    </xdr:from>
    <xdr:to>
      <xdr:col>0</xdr:col>
      <xdr:colOff>952500</xdr:colOff>
      <xdr:row>115</xdr:row>
      <xdr:rowOff>1028700</xdr:rowOff>
    </xdr:to>
    <xdr:pic>
      <xdr:nvPicPr>
        <xdr:cNvPr id="1301" name="dimg_pLniZ9nHIc7si-gPpLDZ0QE_25" descr="Converse Chuck 70 Low x Comme des Garçons PLAY &quot;Black&quot; | A08796C |  SPORTSHOWROOM"/>
        <xdr:cNvPicPr>
          <a:picLocks noChangeAspect="1" noChangeArrowheads="1"/>
        </xdr:cNvPicPr>
      </xdr:nvPicPr>
      <xdr:blipFill>
        <a:blip xmlns:r="http://schemas.openxmlformats.org/officeDocument/2006/relationships" r:embed="rId128" cstate="print"/>
        <a:srcRect/>
        <a:stretch>
          <a:fillRect/>
        </a:stretch>
      </xdr:blipFill>
      <xdr:spPr bwMode="auto">
        <a:xfrm>
          <a:off x="295275" y="145370550"/>
          <a:ext cx="65722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304800</xdr:colOff>
      <xdr:row>116</xdr:row>
      <xdr:rowOff>209550</xdr:rowOff>
    </xdr:from>
    <xdr:to>
      <xdr:col>0</xdr:col>
      <xdr:colOff>952500</xdr:colOff>
      <xdr:row>116</xdr:row>
      <xdr:rowOff>1047750</xdr:rowOff>
    </xdr:to>
    <xdr:pic>
      <xdr:nvPicPr>
        <xdr:cNvPr id="1302" name="dimg_Yr3iZ_CWDMGAi-gPj4zPiAk_5" descr="WMNS) COMME des GARCONS PLAY Heart Emblem T-Shirt 'White' AZ-T025-051-1"/>
        <xdr:cNvPicPr>
          <a:picLocks noChangeAspect="1" noChangeArrowheads="1"/>
        </xdr:cNvPicPr>
      </xdr:nvPicPr>
      <xdr:blipFill>
        <a:blip xmlns:r="http://schemas.openxmlformats.org/officeDocument/2006/relationships" r:embed="rId129" cstate="print"/>
        <a:srcRect/>
        <a:stretch>
          <a:fillRect/>
        </a:stretch>
      </xdr:blipFill>
      <xdr:spPr bwMode="auto">
        <a:xfrm>
          <a:off x="304800" y="146875500"/>
          <a:ext cx="6477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323850</xdr:colOff>
      <xdr:row>117</xdr:row>
      <xdr:rowOff>180975</xdr:rowOff>
    </xdr:from>
    <xdr:to>
      <xdr:col>0</xdr:col>
      <xdr:colOff>952500</xdr:colOff>
      <xdr:row>117</xdr:row>
      <xdr:rowOff>1019175</xdr:rowOff>
    </xdr:to>
    <xdr:pic>
      <xdr:nvPicPr>
        <xdr:cNvPr id="1303" name="dimg_Yr3iZ_CWDMGAi-gPj4zPiAk_5" descr="WMNS) COMME des GARCONS PLAY Heart Emblem T-Shirt 'White' AZ-T025-051-1"/>
        <xdr:cNvPicPr>
          <a:picLocks noChangeAspect="1" noChangeArrowheads="1"/>
        </xdr:cNvPicPr>
      </xdr:nvPicPr>
      <xdr:blipFill>
        <a:blip xmlns:r="http://schemas.openxmlformats.org/officeDocument/2006/relationships" r:embed="rId129" cstate="print"/>
        <a:srcRect/>
        <a:stretch>
          <a:fillRect/>
        </a:stretch>
      </xdr:blipFill>
      <xdr:spPr bwMode="auto">
        <a:xfrm>
          <a:off x="323850" y="148237575"/>
          <a:ext cx="62865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219075</xdr:colOff>
      <xdr:row>118</xdr:row>
      <xdr:rowOff>323850</xdr:rowOff>
    </xdr:from>
    <xdr:to>
      <xdr:col>0</xdr:col>
      <xdr:colOff>952500</xdr:colOff>
      <xdr:row>118</xdr:row>
      <xdr:rowOff>1009650</xdr:rowOff>
    </xdr:to>
    <xdr:pic>
      <xdr:nvPicPr>
        <xdr:cNvPr id="1304" name="dimg_lL3iZ8q3NJO6i-gP_sXAmQs_345" descr="COMME des GARCONS PLAY T-Shirt 'Grey' AZ-T072-051-1"/>
        <xdr:cNvPicPr>
          <a:picLocks noChangeAspect="1" noChangeArrowheads="1"/>
        </xdr:cNvPicPr>
      </xdr:nvPicPr>
      <xdr:blipFill>
        <a:blip xmlns:r="http://schemas.openxmlformats.org/officeDocument/2006/relationships" r:embed="rId130" cstate="print"/>
        <a:srcRect/>
        <a:stretch>
          <a:fillRect/>
        </a:stretch>
      </xdr:blipFill>
      <xdr:spPr bwMode="auto">
        <a:xfrm>
          <a:off x="219075" y="149771100"/>
          <a:ext cx="73342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219075</xdr:colOff>
      <xdr:row>119</xdr:row>
      <xdr:rowOff>247650</xdr:rowOff>
    </xdr:from>
    <xdr:to>
      <xdr:col>0</xdr:col>
      <xdr:colOff>952500</xdr:colOff>
      <xdr:row>119</xdr:row>
      <xdr:rowOff>933450</xdr:rowOff>
    </xdr:to>
    <xdr:pic>
      <xdr:nvPicPr>
        <xdr:cNvPr id="1305" name="dimg_lL3iZ8q3NJO6i-gP_sXAmQs_345" descr="COMME des GARCONS PLAY T-Shirt 'Grey' AZ-T072-051-1"/>
        <xdr:cNvPicPr>
          <a:picLocks noChangeAspect="1" noChangeArrowheads="1"/>
        </xdr:cNvPicPr>
      </xdr:nvPicPr>
      <xdr:blipFill>
        <a:blip xmlns:r="http://schemas.openxmlformats.org/officeDocument/2006/relationships" r:embed="rId130" cstate="print"/>
        <a:srcRect/>
        <a:stretch>
          <a:fillRect/>
        </a:stretch>
      </xdr:blipFill>
      <xdr:spPr bwMode="auto">
        <a:xfrm>
          <a:off x="219075" y="151085550"/>
          <a:ext cx="73342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276225</xdr:colOff>
      <xdr:row>120</xdr:row>
      <xdr:rowOff>85725</xdr:rowOff>
    </xdr:from>
    <xdr:to>
      <xdr:col>0</xdr:col>
      <xdr:colOff>952500</xdr:colOff>
      <xdr:row>120</xdr:row>
      <xdr:rowOff>1038225</xdr:rowOff>
    </xdr:to>
    <xdr:pic>
      <xdr:nvPicPr>
        <xdr:cNvPr id="1306" name="dimg_vL3iZ-bRA8Twi-gPtLbiqAM_28" descr="WMNS) COMME des GARCONS PLAY Blue Eye Heart Tee 'White' AZ-T085-051-1"/>
        <xdr:cNvPicPr>
          <a:picLocks noChangeAspect="1" noChangeArrowheads="1"/>
        </xdr:cNvPicPr>
      </xdr:nvPicPr>
      <xdr:blipFill>
        <a:blip xmlns:r="http://schemas.openxmlformats.org/officeDocument/2006/relationships" r:embed="rId131" cstate="print"/>
        <a:srcRect/>
        <a:stretch>
          <a:fillRect/>
        </a:stretch>
      </xdr:blipFill>
      <xdr:spPr bwMode="auto">
        <a:xfrm>
          <a:off x="276225" y="152314275"/>
          <a:ext cx="6762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266700</xdr:colOff>
      <xdr:row>121</xdr:row>
      <xdr:rowOff>66675</xdr:rowOff>
    </xdr:from>
    <xdr:to>
      <xdr:col>0</xdr:col>
      <xdr:colOff>952500</xdr:colOff>
      <xdr:row>121</xdr:row>
      <xdr:rowOff>1019175</xdr:rowOff>
    </xdr:to>
    <xdr:pic>
      <xdr:nvPicPr>
        <xdr:cNvPr id="1307" name="dimg_vL3iZ-bRA8Twi-gPtLbiqAM_28" descr="WMNS) COMME des GARCONS PLAY Blue Eye Heart Tee 'White' AZ-T085-051-1"/>
        <xdr:cNvPicPr>
          <a:picLocks noChangeAspect="1" noChangeArrowheads="1"/>
        </xdr:cNvPicPr>
      </xdr:nvPicPr>
      <xdr:blipFill>
        <a:blip xmlns:r="http://schemas.openxmlformats.org/officeDocument/2006/relationships" r:embed="rId131" cstate="print"/>
        <a:srcRect/>
        <a:stretch>
          <a:fillRect/>
        </a:stretch>
      </xdr:blipFill>
      <xdr:spPr bwMode="auto">
        <a:xfrm>
          <a:off x="266700" y="153685875"/>
          <a:ext cx="6858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352425</xdr:colOff>
      <xdr:row>122</xdr:row>
      <xdr:rowOff>38100</xdr:rowOff>
    </xdr:from>
    <xdr:to>
      <xdr:col>0</xdr:col>
      <xdr:colOff>923925</xdr:colOff>
      <xdr:row>122</xdr:row>
      <xdr:rowOff>1076325</xdr:rowOff>
    </xdr:to>
    <xdr:pic>
      <xdr:nvPicPr>
        <xdr:cNvPr id="1308" name="dimg_673iZ_6fA4S2i-gPvfaZyAQ_227" descr="꼼데가르송 레드와펜 남성 반팔티셔츠 AZ T108 051 2_COMMEDES GARCONS - 코오롱몰"/>
        <xdr:cNvPicPr>
          <a:picLocks noChangeAspect="1" noChangeArrowheads="1"/>
        </xdr:cNvPicPr>
      </xdr:nvPicPr>
      <xdr:blipFill>
        <a:blip xmlns:r="http://schemas.openxmlformats.org/officeDocument/2006/relationships" r:embed="rId132" cstate="print"/>
        <a:srcRect/>
        <a:stretch>
          <a:fillRect/>
        </a:stretch>
      </xdr:blipFill>
      <xdr:spPr bwMode="auto">
        <a:xfrm>
          <a:off x="352425" y="155047950"/>
          <a:ext cx="571500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295275</xdr:colOff>
      <xdr:row>123</xdr:row>
      <xdr:rowOff>142875</xdr:rowOff>
    </xdr:from>
    <xdr:to>
      <xdr:col>0</xdr:col>
      <xdr:colOff>952500</xdr:colOff>
      <xdr:row>123</xdr:row>
      <xdr:rowOff>971550</xdr:rowOff>
    </xdr:to>
    <xdr:pic>
      <xdr:nvPicPr>
        <xdr:cNvPr id="1309" name="dimg_aA_kZ7y1NMGAi-gP1cuL-Qc_25" descr="WMNS) COMME des GARCONS PLAY T-Shirt Large Red Heart 'Black' AZ-T111-051-1"/>
        <xdr:cNvPicPr>
          <a:picLocks noChangeAspect="1" noChangeArrowheads="1"/>
        </xdr:cNvPicPr>
      </xdr:nvPicPr>
      <xdr:blipFill>
        <a:blip xmlns:r="http://schemas.openxmlformats.org/officeDocument/2006/relationships" r:embed="rId133" cstate="print"/>
        <a:srcRect/>
        <a:stretch>
          <a:fillRect/>
        </a:stretch>
      </xdr:blipFill>
      <xdr:spPr bwMode="auto">
        <a:xfrm>
          <a:off x="295275" y="156543375"/>
          <a:ext cx="65722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323850</xdr:colOff>
      <xdr:row>124</xdr:row>
      <xdr:rowOff>85725</xdr:rowOff>
    </xdr:from>
    <xdr:to>
      <xdr:col>0</xdr:col>
      <xdr:colOff>952500</xdr:colOff>
      <xdr:row>124</xdr:row>
      <xdr:rowOff>904875</xdr:rowOff>
    </xdr:to>
    <xdr:pic>
      <xdr:nvPicPr>
        <xdr:cNvPr id="1310" name="dimg_aA_kZ7y1NMGAi-gP1cuL-Qc_25" descr="WMNS) COMME des GARCONS PLAY T-Shirt Large Red Heart 'Black' AZ-T111-051-1"/>
        <xdr:cNvPicPr>
          <a:picLocks noChangeAspect="1" noChangeArrowheads="1"/>
        </xdr:cNvPicPr>
      </xdr:nvPicPr>
      <xdr:blipFill>
        <a:blip xmlns:r="http://schemas.openxmlformats.org/officeDocument/2006/relationships" r:embed="rId133" cstate="print"/>
        <a:srcRect/>
        <a:stretch>
          <a:fillRect/>
        </a:stretch>
      </xdr:blipFill>
      <xdr:spPr bwMode="auto">
        <a:xfrm>
          <a:off x="323850" y="157876875"/>
          <a:ext cx="6286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323850</xdr:colOff>
      <xdr:row>125</xdr:row>
      <xdr:rowOff>171450</xdr:rowOff>
    </xdr:from>
    <xdr:to>
      <xdr:col>0</xdr:col>
      <xdr:colOff>952500</xdr:colOff>
      <xdr:row>125</xdr:row>
      <xdr:rowOff>1000125</xdr:rowOff>
    </xdr:to>
    <xdr:pic>
      <xdr:nvPicPr>
        <xdr:cNvPr id="1311" name="dimg_aA_kZ7y1NMGAi-gP1cuL-Qc_25" descr="WMNS) COMME des GARCONS PLAY T-Shirt Large Red Heart 'Black' AZ-T111-051-1"/>
        <xdr:cNvPicPr>
          <a:picLocks noChangeAspect="1" noChangeArrowheads="1"/>
        </xdr:cNvPicPr>
      </xdr:nvPicPr>
      <xdr:blipFill>
        <a:blip xmlns:r="http://schemas.openxmlformats.org/officeDocument/2006/relationships" r:embed="rId133" cstate="print"/>
        <a:srcRect/>
        <a:stretch>
          <a:fillRect/>
        </a:stretch>
      </xdr:blipFill>
      <xdr:spPr bwMode="auto">
        <a:xfrm>
          <a:off x="323850" y="159353250"/>
          <a:ext cx="6286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285750</xdr:colOff>
      <xdr:row>126</xdr:row>
      <xdr:rowOff>190500</xdr:rowOff>
    </xdr:from>
    <xdr:to>
      <xdr:col>0</xdr:col>
      <xdr:colOff>962025</xdr:colOff>
      <xdr:row>126</xdr:row>
      <xdr:rowOff>1066800</xdr:rowOff>
    </xdr:to>
    <xdr:pic>
      <xdr:nvPicPr>
        <xdr:cNvPr id="1312" name="dimg_tw_kZ8CoGaK1i-gPk-qziQU_19" descr="COMME des GARCONS PLAY Emblem Long-Sleeve T-Shirt 'White' AZ-T118-051-2"/>
        <xdr:cNvPicPr>
          <a:picLocks noChangeAspect="1" noChangeArrowheads="1"/>
        </xdr:cNvPicPr>
      </xdr:nvPicPr>
      <xdr:blipFill>
        <a:blip xmlns:r="http://schemas.openxmlformats.org/officeDocument/2006/relationships" r:embed="rId134" cstate="print"/>
        <a:srcRect/>
        <a:stretch>
          <a:fillRect/>
        </a:stretch>
      </xdr:blipFill>
      <xdr:spPr bwMode="auto">
        <a:xfrm>
          <a:off x="285750" y="160762950"/>
          <a:ext cx="6762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285750</xdr:colOff>
      <xdr:row>127</xdr:row>
      <xdr:rowOff>95250</xdr:rowOff>
    </xdr:from>
    <xdr:to>
      <xdr:col>0</xdr:col>
      <xdr:colOff>962025</xdr:colOff>
      <xdr:row>127</xdr:row>
      <xdr:rowOff>971550</xdr:rowOff>
    </xdr:to>
    <xdr:pic>
      <xdr:nvPicPr>
        <xdr:cNvPr id="1313" name="dimg_tw_kZ8CoGaK1i-gPk-qziQU_19" descr="COMME des GARCONS PLAY Emblem Long-Sleeve T-Shirt 'White' AZ-T118-051-2"/>
        <xdr:cNvPicPr>
          <a:picLocks noChangeAspect="1" noChangeArrowheads="1"/>
        </xdr:cNvPicPr>
      </xdr:nvPicPr>
      <xdr:blipFill>
        <a:blip xmlns:r="http://schemas.openxmlformats.org/officeDocument/2006/relationships" r:embed="rId134" cstate="print"/>
        <a:srcRect/>
        <a:stretch>
          <a:fillRect/>
        </a:stretch>
      </xdr:blipFill>
      <xdr:spPr bwMode="auto">
        <a:xfrm>
          <a:off x="285750" y="162058350"/>
          <a:ext cx="6762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276225</xdr:colOff>
      <xdr:row>129</xdr:row>
      <xdr:rowOff>76200</xdr:rowOff>
    </xdr:from>
    <xdr:to>
      <xdr:col>0</xdr:col>
      <xdr:colOff>952500</xdr:colOff>
      <xdr:row>129</xdr:row>
      <xdr:rowOff>990600</xdr:rowOff>
    </xdr:to>
    <xdr:pic>
      <xdr:nvPicPr>
        <xdr:cNvPr id="1314" name="dimg_4jTlZ7KdFq_Di-gPsJLGwQI_25" descr="COMME des GARCONS PLAY Alternating Hearts Long-Sleeve T-Shirt 'White' AZ- T262-051-1"/>
        <xdr:cNvPicPr>
          <a:picLocks noChangeAspect="1" noChangeArrowheads="1"/>
        </xdr:cNvPicPr>
      </xdr:nvPicPr>
      <xdr:blipFill>
        <a:blip xmlns:r="http://schemas.openxmlformats.org/officeDocument/2006/relationships" r:embed="rId135" cstate="print"/>
        <a:srcRect/>
        <a:stretch>
          <a:fillRect/>
        </a:stretch>
      </xdr:blipFill>
      <xdr:spPr bwMode="auto">
        <a:xfrm>
          <a:off x="276225" y="164820600"/>
          <a:ext cx="67627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228600</xdr:colOff>
      <xdr:row>128</xdr:row>
      <xdr:rowOff>114300</xdr:rowOff>
    </xdr:from>
    <xdr:to>
      <xdr:col>0</xdr:col>
      <xdr:colOff>952500</xdr:colOff>
      <xdr:row>128</xdr:row>
      <xdr:rowOff>1028700</xdr:rowOff>
    </xdr:to>
    <xdr:pic>
      <xdr:nvPicPr>
        <xdr:cNvPr id="1315" name="dimg_4jTlZ7KdFq_Di-gPsJLGwQI_25" descr="COMME des GARCONS PLAY Alternating Hearts Long-Sleeve T-Shirt 'White' AZ- T262-051-1"/>
        <xdr:cNvPicPr>
          <a:picLocks noChangeAspect="1" noChangeArrowheads="1"/>
        </xdr:cNvPicPr>
      </xdr:nvPicPr>
      <xdr:blipFill>
        <a:blip xmlns:r="http://schemas.openxmlformats.org/officeDocument/2006/relationships" r:embed="rId135" cstate="print"/>
        <a:srcRect/>
        <a:stretch>
          <a:fillRect/>
        </a:stretch>
      </xdr:blipFill>
      <xdr:spPr bwMode="auto">
        <a:xfrm>
          <a:off x="228600" y="163468050"/>
          <a:ext cx="7239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130</xdr:row>
      <xdr:rowOff>104775</xdr:rowOff>
    </xdr:from>
    <xdr:to>
      <xdr:col>0</xdr:col>
      <xdr:colOff>952500</xdr:colOff>
      <xdr:row>130</xdr:row>
      <xdr:rowOff>1019175</xdr:rowOff>
    </xdr:to>
    <xdr:pic>
      <xdr:nvPicPr>
        <xdr:cNvPr id="1316" name="dimg_-zTlZ7G8O5Wki-gPkNX0-Qo_19" descr="꼼데가르송 여성 더블 하트와펜 블랙 반팔티 AZ T287 051 1_Comme des Garçons - 코오롱몰"/>
        <xdr:cNvPicPr>
          <a:picLocks noChangeAspect="1" noChangeArrowheads="1"/>
        </xdr:cNvPicPr>
      </xdr:nvPicPr>
      <xdr:blipFill>
        <a:blip xmlns:r="http://schemas.openxmlformats.org/officeDocument/2006/relationships" r:embed="rId136" cstate="print"/>
        <a:srcRect/>
        <a:stretch>
          <a:fillRect/>
        </a:stretch>
      </xdr:blipFill>
      <xdr:spPr bwMode="auto">
        <a:xfrm>
          <a:off x="390525" y="166239825"/>
          <a:ext cx="56197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285750</xdr:colOff>
      <xdr:row>131</xdr:row>
      <xdr:rowOff>114300</xdr:rowOff>
    </xdr:from>
    <xdr:to>
      <xdr:col>0</xdr:col>
      <xdr:colOff>952500</xdr:colOff>
      <xdr:row>131</xdr:row>
      <xdr:rowOff>990600</xdr:rowOff>
    </xdr:to>
    <xdr:pic>
      <xdr:nvPicPr>
        <xdr:cNvPr id="1317" name="dimg_ITXlZ6fPJN_0i-gPwPnnyQY_25" descr="COMME des GARCONS PLAY Red Zip Up Hoodie 'White' AZ-T294-051-2"/>
        <xdr:cNvPicPr>
          <a:picLocks noChangeAspect="1" noChangeArrowheads="1"/>
        </xdr:cNvPicPr>
      </xdr:nvPicPr>
      <xdr:blipFill>
        <a:blip xmlns:r="http://schemas.openxmlformats.org/officeDocument/2006/relationships" r:embed="rId137" cstate="print"/>
        <a:srcRect/>
        <a:stretch>
          <a:fillRect/>
        </a:stretch>
      </xdr:blipFill>
      <xdr:spPr bwMode="auto">
        <a:xfrm>
          <a:off x="285750" y="167640000"/>
          <a:ext cx="66675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314325</xdr:colOff>
      <xdr:row>113</xdr:row>
      <xdr:rowOff>171450</xdr:rowOff>
    </xdr:from>
    <xdr:to>
      <xdr:col>0</xdr:col>
      <xdr:colOff>952500</xdr:colOff>
      <xdr:row>113</xdr:row>
      <xdr:rowOff>1019175</xdr:rowOff>
    </xdr:to>
    <xdr:pic>
      <xdr:nvPicPr>
        <xdr:cNvPr id="1318" name="dimg_7rjiZ8-iAd6fi-gPh621yAk_1" descr="Converse x PLAY Comme des Garçons Chuck 70 Multi Heart"/>
        <xdr:cNvPicPr>
          <a:picLocks noChangeAspect="1" noChangeArrowheads="1"/>
        </xdr:cNvPicPr>
      </xdr:nvPicPr>
      <xdr:blipFill>
        <a:blip xmlns:r="http://schemas.openxmlformats.org/officeDocument/2006/relationships" r:embed="rId127" cstate="print"/>
        <a:srcRect/>
        <a:stretch>
          <a:fillRect/>
        </a:stretch>
      </xdr:blipFill>
      <xdr:spPr bwMode="auto">
        <a:xfrm>
          <a:off x="314325" y="142665450"/>
          <a:ext cx="63817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361950</xdr:colOff>
      <xdr:row>112</xdr:row>
      <xdr:rowOff>133350</xdr:rowOff>
    </xdr:from>
    <xdr:to>
      <xdr:col>0</xdr:col>
      <xdr:colOff>990600</xdr:colOff>
      <xdr:row>112</xdr:row>
      <xdr:rowOff>971550</xdr:rowOff>
    </xdr:to>
    <xdr:pic>
      <xdr:nvPicPr>
        <xdr:cNvPr id="1319" name="dimg_YrniZ-LPA9nAi-gPj4TOqAo_16" descr="Converse x PLAY Comme des Garçons Chuck 70 Multi Heart"/>
        <xdr:cNvPicPr>
          <a:picLocks noChangeAspect="1" noChangeArrowheads="1"/>
        </xdr:cNvPicPr>
      </xdr:nvPicPr>
      <xdr:blipFill>
        <a:blip xmlns:r="http://schemas.openxmlformats.org/officeDocument/2006/relationships" r:embed="rId126" cstate="print"/>
        <a:srcRect/>
        <a:stretch>
          <a:fillRect/>
        </a:stretch>
      </xdr:blipFill>
      <xdr:spPr bwMode="auto">
        <a:xfrm>
          <a:off x="361950" y="141236700"/>
          <a:ext cx="62865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304800</xdr:colOff>
      <xdr:row>137</xdr:row>
      <xdr:rowOff>352425</xdr:rowOff>
    </xdr:from>
    <xdr:to>
      <xdr:col>0</xdr:col>
      <xdr:colOff>952500</xdr:colOff>
      <xdr:row>137</xdr:row>
      <xdr:rowOff>1219200</xdr:rowOff>
    </xdr:to>
    <xdr:pic>
      <xdr:nvPicPr>
        <xdr:cNvPr id="1320" name="dimg_0DzlZ4K-D7Xui-gPxNGI-Q4_341" descr="디올(Dior) 30 몽테뉴 레이어드 레더 팔찌 B1760WOMCM 35P | jentestore"/>
        <xdr:cNvPicPr>
          <a:picLocks noChangeAspect="1" noChangeArrowheads="1"/>
        </xdr:cNvPicPr>
      </xdr:nvPicPr>
      <xdr:blipFill>
        <a:blip xmlns:r="http://schemas.openxmlformats.org/officeDocument/2006/relationships" r:embed="rId138" cstate="print"/>
        <a:srcRect/>
        <a:stretch>
          <a:fillRect/>
        </a:stretch>
      </xdr:blipFill>
      <xdr:spPr bwMode="auto">
        <a:xfrm>
          <a:off x="304800" y="176222025"/>
          <a:ext cx="64770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295275</xdr:colOff>
      <xdr:row>138</xdr:row>
      <xdr:rowOff>257175</xdr:rowOff>
    </xdr:from>
    <xdr:to>
      <xdr:col>0</xdr:col>
      <xdr:colOff>942975</xdr:colOff>
      <xdr:row>138</xdr:row>
      <xdr:rowOff>1114425</xdr:rowOff>
    </xdr:to>
    <xdr:pic>
      <xdr:nvPicPr>
        <xdr:cNvPr id="1321" name="dimg_0DzlZ4K-D7Xui-gPxNGI-Q4_341" descr="디올(Dior) 30 몽테뉴 레이어드 레더 팔찌 B1760WOMCM 35P | jentestore"/>
        <xdr:cNvPicPr>
          <a:picLocks noChangeAspect="1" noChangeArrowheads="1"/>
        </xdr:cNvPicPr>
      </xdr:nvPicPr>
      <xdr:blipFill>
        <a:blip xmlns:r="http://schemas.openxmlformats.org/officeDocument/2006/relationships" r:embed="rId138" cstate="print"/>
        <a:srcRect/>
        <a:stretch>
          <a:fillRect/>
        </a:stretch>
      </xdr:blipFill>
      <xdr:spPr bwMode="auto">
        <a:xfrm>
          <a:off x="295275" y="177517425"/>
          <a:ext cx="6477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171450</xdr:colOff>
      <xdr:row>139</xdr:row>
      <xdr:rowOff>228600</xdr:rowOff>
    </xdr:from>
    <xdr:to>
      <xdr:col>0</xdr:col>
      <xdr:colOff>1028700</xdr:colOff>
      <xdr:row>139</xdr:row>
      <xdr:rowOff>1152525</xdr:rowOff>
    </xdr:to>
    <xdr:pic>
      <xdr:nvPicPr>
        <xdr:cNvPr id="1322" name="Immagine 70" descr="Dior revolution new arrivals slides"/>
        <xdr:cNvPicPr>
          <a:picLocks noChangeAspect="1" noChangeArrowheads="1"/>
        </xdr:cNvPicPr>
      </xdr:nvPicPr>
      <xdr:blipFill>
        <a:blip xmlns:r="http://schemas.openxmlformats.org/officeDocument/2006/relationships" r:embed="rId139" cstate="print"/>
        <a:srcRect/>
        <a:stretch>
          <a:fillRect/>
        </a:stretch>
      </xdr:blipFill>
      <xdr:spPr bwMode="auto">
        <a:xfrm>
          <a:off x="171450" y="178879500"/>
          <a:ext cx="8572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140</xdr:row>
      <xdr:rowOff>276225</xdr:rowOff>
    </xdr:from>
    <xdr:to>
      <xdr:col>0</xdr:col>
      <xdr:colOff>1019175</xdr:colOff>
      <xdr:row>140</xdr:row>
      <xdr:rowOff>1200150</xdr:rowOff>
    </xdr:to>
    <xdr:pic>
      <xdr:nvPicPr>
        <xdr:cNvPr id="1323" name="Immagine 71" descr="Dior revolution new arrivals slides"/>
        <xdr:cNvPicPr>
          <a:picLocks noChangeAspect="1" noChangeArrowheads="1"/>
        </xdr:cNvPicPr>
      </xdr:nvPicPr>
      <xdr:blipFill>
        <a:blip xmlns:r="http://schemas.openxmlformats.org/officeDocument/2006/relationships" r:embed="rId140" cstate="print"/>
        <a:srcRect/>
        <a:stretch>
          <a:fillRect/>
        </a:stretch>
      </xdr:blipFill>
      <xdr:spPr bwMode="auto">
        <a:xfrm>
          <a:off x="152400" y="180317775"/>
          <a:ext cx="86677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133350</xdr:colOff>
      <xdr:row>132</xdr:row>
      <xdr:rowOff>390525</xdr:rowOff>
    </xdr:from>
    <xdr:to>
      <xdr:col>0</xdr:col>
      <xdr:colOff>1104900</xdr:colOff>
      <xdr:row>132</xdr:row>
      <xdr:rowOff>1028700</xdr:rowOff>
    </xdr:to>
    <xdr:pic>
      <xdr:nvPicPr>
        <xdr:cNvPr id="1324" name="dimg_nT3lZ8exM7-ni-gPt9WV4AM_21" descr="Giày Nam Christian Dior Odéon Loafer 'Black' 3LO114ZAY-H900 – LUXITY"/>
        <xdr:cNvPicPr>
          <a:picLocks noChangeAspect="1" noChangeArrowheads="1"/>
        </xdr:cNvPicPr>
      </xdr:nvPicPr>
      <xdr:blipFill>
        <a:blip xmlns:r="http://schemas.openxmlformats.org/officeDocument/2006/relationships" r:embed="rId141" cstate="print"/>
        <a:srcRect/>
        <a:stretch>
          <a:fillRect/>
        </a:stretch>
      </xdr:blipFill>
      <xdr:spPr bwMode="auto">
        <a:xfrm>
          <a:off x="133350" y="169306875"/>
          <a:ext cx="9715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123825</xdr:colOff>
      <xdr:row>133</xdr:row>
      <xdr:rowOff>409575</xdr:rowOff>
    </xdr:from>
    <xdr:to>
      <xdr:col>0</xdr:col>
      <xdr:colOff>1085850</xdr:colOff>
      <xdr:row>133</xdr:row>
      <xdr:rowOff>1047750</xdr:rowOff>
    </xdr:to>
    <xdr:pic>
      <xdr:nvPicPr>
        <xdr:cNvPr id="1325" name="dimg_nT3lZ8exM7-ni-gPt9WV4AM_21" descr="Giày Nam Christian Dior Odéon Loafer 'Black' 3LO114ZAY-H900 – LUXITY"/>
        <xdr:cNvPicPr>
          <a:picLocks noChangeAspect="1" noChangeArrowheads="1"/>
        </xdr:cNvPicPr>
      </xdr:nvPicPr>
      <xdr:blipFill>
        <a:blip xmlns:r="http://schemas.openxmlformats.org/officeDocument/2006/relationships" r:embed="rId141" cstate="print"/>
        <a:srcRect/>
        <a:stretch>
          <a:fillRect/>
        </a:stretch>
      </xdr:blipFill>
      <xdr:spPr bwMode="auto">
        <a:xfrm>
          <a:off x="123825" y="170716575"/>
          <a:ext cx="9620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133350</xdr:colOff>
      <xdr:row>134</xdr:row>
      <xdr:rowOff>238125</xdr:rowOff>
    </xdr:from>
    <xdr:to>
      <xdr:col>0</xdr:col>
      <xdr:colOff>1104900</xdr:colOff>
      <xdr:row>134</xdr:row>
      <xdr:rowOff>1257300</xdr:rowOff>
    </xdr:to>
    <xdr:pic>
      <xdr:nvPicPr>
        <xdr:cNvPr id="1326" name="Immagine 74" descr="Polo Dior Icons"/>
        <xdr:cNvPicPr>
          <a:picLocks noChangeAspect="1" noChangeArrowheads="1"/>
        </xdr:cNvPicPr>
      </xdr:nvPicPr>
      <xdr:blipFill>
        <a:blip xmlns:r="http://schemas.openxmlformats.org/officeDocument/2006/relationships" r:embed="rId142" cstate="print"/>
        <a:srcRect/>
        <a:stretch>
          <a:fillRect/>
        </a:stretch>
      </xdr:blipFill>
      <xdr:spPr bwMode="auto">
        <a:xfrm>
          <a:off x="133350" y="171935775"/>
          <a:ext cx="97155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123825</xdr:colOff>
      <xdr:row>135</xdr:row>
      <xdr:rowOff>209550</xdr:rowOff>
    </xdr:from>
    <xdr:to>
      <xdr:col>0</xdr:col>
      <xdr:colOff>1085850</xdr:colOff>
      <xdr:row>135</xdr:row>
      <xdr:rowOff>1228725</xdr:rowOff>
    </xdr:to>
    <xdr:pic>
      <xdr:nvPicPr>
        <xdr:cNvPr id="1327" name="Immagine 75" descr="Polo Dior Icons"/>
        <xdr:cNvPicPr>
          <a:picLocks noChangeAspect="1" noChangeArrowheads="1"/>
        </xdr:cNvPicPr>
      </xdr:nvPicPr>
      <xdr:blipFill>
        <a:blip xmlns:r="http://schemas.openxmlformats.org/officeDocument/2006/relationships" r:embed="rId142" cstate="print"/>
        <a:srcRect/>
        <a:stretch>
          <a:fillRect/>
        </a:stretch>
      </xdr:blipFill>
      <xdr:spPr bwMode="auto">
        <a:xfrm>
          <a:off x="123825" y="173297850"/>
          <a:ext cx="96202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136</xdr:row>
      <xdr:rowOff>257175</xdr:rowOff>
    </xdr:from>
    <xdr:to>
      <xdr:col>0</xdr:col>
      <xdr:colOff>1114425</xdr:colOff>
      <xdr:row>136</xdr:row>
      <xdr:rowOff>1247775</xdr:rowOff>
    </xdr:to>
    <xdr:pic>
      <xdr:nvPicPr>
        <xdr:cNvPr id="1328" name="dimg_Kv1caJStBYvm7_UP456osQM_1" descr="디올벨트 - 추천•인기 상품, 신세계백화점"/>
        <xdr:cNvPicPr>
          <a:picLocks noChangeAspect="1" noChangeArrowheads="1"/>
        </xdr:cNvPicPr>
      </xdr:nvPicPr>
      <xdr:blipFill>
        <a:blip xmlns:r="http://schemas.openxmlformats.org/officeDocument/2006/relationships" r:embed="rId143" cstate="print"/>
        <a:srcRect/>
        <a:stretch>
          <a:fillRect/>
        </a:stretch>
      </xdr:blipFill>
      <xdr:spPr bwMode="auto">
        <a:xfrm>
          <a:off x="95250" y="174736125"/>
          <a:ext cx="101917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466725</xdr:colOff>
      <xdr:row>144</xdr:row>
      <xdr:rowOff>276225</xdr:rowOff>
    </xdr:from>
    <xdr:to>
      <xdr:col>0</xdr:col>
      <xdr:colOff>1304925</xdr:colOff>
      <xdr:row>144</xdr:row>
      <xdr:rowOff>1095375</xdr:rowOff>
    </xdr:to>
    <xdr:pic>
      <xdr:nvPicPr>
        <xdr:cNvPr id="1329" name="dimg_dVHlZ-30Oajoi-gPrbW-sA4_11" descr="FOOTWEAR LOAFERS DOLCE&amp;GABBANA A30200 A103780999"/>
        <xdr:cNvPicPr>
          <a:picLocks noChangeAspect="1" noChangeArrowheads="1"/>
        </xdr:cNvPicPr>
      </xdr:nvPicPr>
      <xdr:blipFill>
        <a:blip xmlns:r="http://schemas.openxmlformats.org/officeDocument/2006/relationships" r:embed="rId144" cstate="print"/>
        <a:srcRect/>
        <a:stretch>
          <a:fillRect/>
        </a:stretch>
      </xdr:blipFill>
      <xdr:spPr bwMode="auto">
        <a:xfrm>
          <a:off x="466725" y="185880375"/>
          <a:ext cx="83820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485775</xdr:colOff>
      <xdr:row>141</xdr:row>
      <xdr:rowOff>180975</xdr:rowOff>
    </xdr:from>
    <xdr:to>
      <xdr:col>0</xdr:col>
      <xdr:colOff>1304925</xdr:colOff>
      <xdr:row>141</xdr:row>
      <xdr:rowOff>1400175</xdr:rowOff>
    </xdr:to>
    <xdr:pic>
      <xdr:nvPicPr>
        <xdr:cNvPr id="1330" name="dimg_l1HlZ-_ANse1i-gPrLKQsQM_333" descr="Black Leather derby shoes Dolce &amp; Gabbana - Vitkac GB"/>
        <xdr:cNvPicPr>
          <a:picLocks noChangeAspect="1" noChangeArrowheads="1"/>
        </xdr:cNvPicPr>
      </xdr:nvPicPr>
      <xdr:blipFill>
        <a:blip xmlns:r="http://schemas.openxmlformats.org/officeDocument/2006/relationships" r:embed="rId145" cstate="print"/>
        <a:srcRect/>
        <a:stretch>
          <a:fillRect/>
        </a:stretch>
      </xdr:blipFill>
      <xdr:spPr bwMode="auto">
        <a:xfrm>
          <a:off x="485775" y="181613175"/>
          <a:ext cx="81915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447675</xdr:colOff>
      <xdr:row>142</xdr:row>
      <xdr:rowOff>285750</xdr:rowOff>
    </xdr:from>
    <xdr:to>
      <xdr:col>0</xdr:col>
      <xdr:colOff>1285875</xdr:colOff>
      <xdr:row>142</xdr:row>
      <xdr:rowOff>1104900</xdr:rowOff>
    </xdr:to>
    <xdr:pic>
      <xdr:nvPicPr>
        <xdr:cNvPr id="1331" name="dimg_dVHlZ-30Oajoi-gPrbW-sA4_11" descr="FOOTWEAR LOAFERS DOLCE&amp;GABBANA A30200 A103780999"/>
        <xdr:cNvPicPr>
          <a:picLocks noChangeAspect="1" noChangeArrowheads="1"/>
        </xdr:cNvPicPr>
      </xdr:nvPicPr>
      <xdr:blipFill>
        <a:blip xmlns:r="http://schemas.openxmlformats.org/officeDocument/2006/relationships" r:embed="rId144" cstate="print"/>
        <a:srcRect/>
        <a:stretch>
          <a:fillRect/>
        </a:stretch>
      </xdr:blipFill>
      <xdr:spPr bwMode="auto">
        <a:xfrm>
          <a:off x="447675" y="183108600"/>
          <a:ext cx="83820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428625</xdr:colOff>
      <xdr:row>143</xdr:row>
      <xdr:rowOff>285750</xdr:rowOff>
    </xdr:from>
    <xdr:to>
      <xdr:col>0</xdr:col>
      <xdr:colOff>1266825</xdr:colOff>
      <xdr:row>143</xdr:row>
      <xdr:rowOff>1104900</xdr:rowOff>
    </xdr:to>
    <xdr:pic>
      <xdr:nvPicPr>
        <xdr:cNvPr id="1332" name="dimg_dVHlZ-30Oajoi-gPrbW-sA4_11" descr="FOOTWEAR LOAFERS DOLCE&amp;GABBANA A30200 A103780999"/>
        <xdr:cNvPicPr>
          <a:picLocks noChangeAspect="1" noChangeArrowheads="1"/>
        </xdr:cNvPicPr>
      </xdr:nvPicPr>
      <xdr:blipFill>
        <a:blip xmlns:r="http://schemas.openxmlformats.org/officeDocument/2006/relationships" r:embed="rId144" cstate="print"/>
        <a:srcRect/>
        <a:stretch>
          <a:fillRect/>
        </a:stretch>
      </xdr:blipFill>
      <xdr:spPr bwMode="auto">
        <a:xfrm>
          <a:off x="428625" y="184499250"/>
          <a:ext cx="83820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148</xdr:row>
      <xdr:rowOff>219075</xdr:rowOff>
    </xdr:from>
    <xdr:to>
      <xdr:col>0</xdr:col>
      <xdr:colOff>942975</xdr:colOff>
      <xdr:row>148</xdr:row>
      <xdr:rowOff>1200150</xdr:rowOff>
    </xdr:to>
    <xdr:pic>
      <xdr:nvPicPr>
        <xdr:cNvPr id="1333" name="Immagine 100" descr="Etro Borsa Nero Donna | 1P08085081 | Moda di Lusso su THEBS"/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200025" y="191385825"/>
          <a:ext cx="74295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142875</xdr:colOff>
      <xdr:row>146</xdr:row>
      <xdr:rowOff>257175</xdr:rowOff>
    </xdr:from>
    <xdr:to>
      <xdr:col>0</xdr:col>
      <xdr:colOff>1104900</xdr:colOff>
      <xdr:row>146</xdr:row>
      <xdr:rowOff>1219200</xdr:rowOff>
    </xdr:to>
    <xdr:pic>
      <xdr:nvPicPr>
        <xdr:cNvPr id="1334" name="dimg_6avmZ6yLK5mni-gPzsPsoAY_17" descr="Etro Coffa bucket bag 1P078.2211-001 | IlDuomo"/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142875" y="188642625"/>
          <a:ext cx="96202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180975</xdr:colOff>
      <xdr:row>150</xdr:row>
      <xdr:rowOff>247650</xdr:rowOff>
    </xdr:from>
    <xdr:to>
      <xdr:col>0</xdr:col>
      <xdr:colOff>942975</xdr:colOff>
      <xdr:row>150</xdr:row>
      <xdr:rowOff>1247775</xdr:rowOff>
    </xdr:to>
    <xdr:pic>
      <xdr:nvPicPr>
        <xdr:cNvPr id="1335" name="Immagine 102" descr="ETRO Borsa a Secchiello Saturno | Toni Neutri | FARFETCH IT"/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180975" y="194195700"/>
          <a:ext cx="76200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219075</xdr:colOff>
      <xdr:row>168</xdr:row>
      <xdr:rowOff>171450</xdr:rowOff>
    </xdr:from>
    <xdr:to>
      <xdr:col>0</xdr:col>
      <xdr:colOff>971550</xdr:colOff>
      <xdr:row>168</xdr:row>
      <xdr:rowOff>1304925</xdr:rowOff>
    </xdr:to>
    <xdr:pic>
      <xdr:nvPicPr>
        <xdr:cNvPr id="1336" name="dimg_-FPlZ7r6JoOfi-gP_9TMkQ0_332" descr="FENDI Embroidered wool blend sweater FZX091APJJ F1ML0 | 머스트잇"/>
        <xdr:cNvPicPr>
          <a:picLocks noChangeAspect="1" noChangeArrowheads="1"/>
        </xdr:cNvPicPr>
      </xdr:nvPicPr>
      <xdr:blipFill>
        <a:blip xmlns:r="http://schemas.openxmlformats.org/officeDocument/2006/relationships" r:embed="rId146" cstate="print"/>
        <a:srcRect/>
        <a:stretch>
          <a:fillRect/>
        </a:stretch>
      </xdr:blipFill>
      <xdr:spPr bwMode="auto">
        <a:xfrm>
          <a:off x="219075" y="219151200"/>
          <a:ext cx="75247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142875</xdr:colOff>
      <xdr:row>162</xdr:row>
      <xdr:rowOff>361950</xdr:rowOff>
    </xdr:from>
    <xdr:to>
      <xdr:col>0</xdr:col>
      <xdr:colOff>1028700</xdr:colOff>
      <xdr:row>162</xdr:row>
      <xdr:rowOff>1247775</xdr:rowOff>
    </xdr:to>
    <xdr:pic>
      <xdr:nvPicPr>
        <xdr:cNvPr id="1337" name="dimg_W1TlZ_HhK8noi-gP5_CX0Aw_4" descr="Buy Fendi Wmns Baguette Slides 'Beige' - 8R8136 AOMK F11W3 | GOAT"/>
        <xdr:cNvPicPr>
          <a:picLocks noChangeAspect="1" noChangeArrowheads="1"/>
        </xdr:cNvPicPr>
      </xdr:nvPicPr>
      <xdr:blipFill>
        <a:blip xmlns:r="http://schemas.openxmlformats.org/officeDocument/2006/relationships" r:embed="rId147" cstate="print"/>
        <a:srcRect/>
        <a:stretch>
          <a:fillRect/>
        </a:stretch>
      </xdr:blipFill>
      <xdr:spPr bwMode="auto">
        <a:xfrm>
          <a:off x="142875" y="210997800"/>
          <a:ext cx="88582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161925</xdr:colOff>
      <xdr:row>161</xdr:row>
      <xdr:rowOff>390525</xdr:rowOff>
    </xdr:from>
    <xdr:to>
      <xdr:col>0</xdr:col>
      <xdr:colOff>1047750</xdr:colOff>
      <xdr:row>161</xdr:row>
      <xdr:rowOff>1276350</xdr:rowOff>
    </xdr:to>
    <xdr:pic>
      <xdr:nvPicPr>
        <xdr:cNvPr id="1338" name="dimg_W1TlZ_HhK8noi-gP5_CX0Aw_4" descr="Buy Fendi Wmns Baguette Slides 'Beige' - 8R8136 AOMK F11W3 | GOAT"/>
        <xdr:cNvPicPr>
          <a:picLocks noChangeAspect="1" noChangeArrowheads="1"/>
        </xdr:cNvPicPr>
      </xdr:nvPicPr>
      <xdr:blipFill>
        <a:blip xmlns:r="http://schemas.openxmlformats.org/officeDocument/2006/relationships" r:embed="rId147" cstate="print"/>
        <a:srcRect/>
        <a:stretch>
          <a:fillRect/>
        </a:stretch>
      </xdr:blipFill>
      <xdr:spPr bwMode="auto">
        <a:xfrm>
          <a:off x="161925" y="209635725"/>
          <a:ext cx="88582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257175</xdr:colOff>
      <xdr:row>165</xdr:row>
      <xdr:rowOff>123825</xdr:rowOff>
    </xdr:from>
    <xdr:to>
      <xdr:col>0</xdr:col>
      <xdr:colOff>1038225</xdr:colOff>
      <xdr:row>165</xdr:row>
      <xdr:rowOff>1295400</xdr:rowOff>
    </xdr:to>
    <xdr:pic>
      <xdr:nvPicPr>
        <xdr:cNvPr id="1339" name="dimg_fljlZ7r5NIyUi-gPkuSZyQ4_143" descr="Fendi Schal Zucca Muster Goldtöne mit Fransen Wolle - SchaferandweinerShops  Australia - White Monogrammed sandals Fendi"/>
        <xdr:cNvPicPr>
          <a:picLocks noChangeAspect="1" noChangeArrowheads="1"/>
        </xdr:cNvPicPr>
      </xdr:nvPicPr>
      <xdr:blipFill>
        <a:blip xmlns:r="http://schemas.openxmlformats.org/officeDocument/2006/relationships" r:embed="rId148" cstate="print"/>
        <a:srcRect/>
        <a:stretch>
          <a:fillRect/>
        </a:stretch>
      </xdr:blipFill>
      <xdr:spPr bwMode="auto">
        <a:xfrm>
          <a:off x="257175" y="214931625"/>
          <a:ext cx="781050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238125</xdr:colOff>
      <xdr:row>166</xdr:row>
      <xdr:rowOff>152400</xdr:rowOff>
    </xdr:from>
    <xdr:to>
      <xdr:col>0</xdr:col>
      <xdr:colOff>1019175</xdr:colOff>
      <xdr:row>166</xdr:row>
      <xdr:rowOff>1323975</xdr:rowOff>
    </xdr:to>
    <xdr:pic>
      <xdr:nvPicPr>
        <xdr:cNvPr id="1340" name="dimg_fljlZ7r5NIyUi-gPkuSZyQ4_143" descr="Fendi Schal Zucca Muster Goldtöne mit Fransen Wolle - SchaferandweinerShops  Australia - White Monogrammed sandals Fendi"/>
        <xdr:cNvPicPr>
          <a:picLocks noChangeAspect="1" noChangeArrowheads="1"/>
        </xdr:cNvPicPr>
      </xdr:nvPicPr>
      <xdr:blipFill>
        <a:blip xmlns:r="http://schemas.openxmlformats.org/officeDocument/2006/relationships" r:embed="rId148" cstate="print"/>
        <a:srcRect/>
        <a:stretch>
          <a:fillRect/>
        </a:stretch>
      </xdr:blipFill>
      <xdr:spPr bwMode="auto">
        <a:xfrm>
          <a:off x="238125" y="216350850"/>
          <a:ext cx="781050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238125</xdr:colOff>
      <xdr:row>163</xdr:row>
      <xdr:rowOff>95250</xdr:rowOff>
    </xdr:from>
    <xdr:to>
      <xdr:col>0</xdr:col>
      <xdr:colOff>1019175</xdr:colOff>
      <xdr:row>163</xdr:row>
      <xdr:rowOff>1276350</xdr:rowOff>
    </xdr:to>
    <xdr:pic>
      <xdr:nvPicPr>
        <xdr:cNvPr id="1341" name="dimg_fljlZ7r5NIyUi-gPkuSZyQ4_143" descr="Fendi Schal Zucca Muster Goldtöne mit Fransen Wolle - SchaferandweinerShops  Australia - White Monogrammed sandals Fendi"/>
        <xdr:cNvPicPr>
          <a:picLocks noChangeAspect="1" noChangeArrowheads="1"/>
        </xdr:cNvPicPr>
      </xdr:nvPicPr>
      <xdr:blipFill>
        <a:blip xmlns:r="http://schemas.openxmlformats.org/officeDocument/2006/relationships" r:embed="rId148" cstate="print"/>
        <a:srcRect/>
        <a:stretch>
          <a:fillRect/>
        </a:stretch>
      </xdr:blipFill>
      <xdr:spPr bwMode="auto">
        <a:xfrm>
          <a:off x="238125" y="212121750"/>
          <a:ext cx="78105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257175</xdr:colOff>
      <xdr:row>164</xdr:row>
      <xdr:rowOff>47625</xdr:rowOff>
    </xdr:from>
    <xdr:to>
      <xdr:col>0</xdr:col>
      <xdr:colOff>1038225</xdr:colOff>
      <xdr:row>164</xdr:row>
      <xdr:rowOff>1228725</xdr:rowOff>
    </xdr:to>
    <xdr:pic>
      <xdr:nvPicPr>
        <xdr:cNvPr id="1342" name="dimg_fljlZ7r5NIyUi-gPkuSZyQ4_143" descr="Fendi Schal Zucca Muster Goldtöne mit Fransen Wolle - SchaferandweinerShops  Australia - White Monogrammed sandals Fendi"/>
        <xdr:cNvPicPr>
          <a:picLocks noChangeAspect="1" noChangeArrowheads="1"/>
        </xdr:cNvPicPr>
      </xdr:nvPicPr>
      <xdr:blipFill>
        <a:blip xmlns:r="http://schemas.openxmlformats.org/officeDocument/2006/relationships" r:embed="rId148" cstate="print"/>
        <a:srcRect/>
        <a:stretch>
          <a:fillRect/>
        </a:stretch>
      </xdr:blipFill>
      <xdr:spPr bwMode="auto">
        <a:xfrm>
          <a:off x="257175" y="213464775"/>
          <a:ext cx="78105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266700</xdr:colOff>
      <xdr:row>156</xdr:row>
      <xdr:rowOff>104775</xdr:rowOff>
    </xdr:from>
    <xdr:to>
      <xdr:col>0</xdr:col>
      <xdr:colOff>1047750</xdr:colOff>
      <xdr:row>156</xdr:row>
      <xdr:rowOff>1152525</xdr:rowOff>
    </xdr:to>
    <xdr:pic>
      <xdr:nvPicPr>
        <xdr:cNvPr id="1343" name="dimg_TljlZ4akJeKRi-gPp42y8AE_7" descr="Sneakers slip on Fendi Flow | FENDI | Eraldo.com IT"/>
        <xdr:cNvPicPr>
          <a:picLocks noChangeAspect="1" noChangeArrowheads="1"/>
        </xdr:cNvPicPr>
      </xdr:nvPicPr>
      <xdr:blipFill>
        <a:blip xmlns:r="http://schemas.openxmlformats.org/officeDocument/2006/relationships" r:embed="rId149" cstate="print"/>
        <a:srcRect/>
        <a:stretch>
          <a:fillRect/>
        </a:stretch>
      </xdr:blipFill>
      <xdr:spPr bwMode="auto">
        <a:xfrm>
          <a:off x="266700" y="202396725"/>
          <a:ext cx="7810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228600</xdr:colOff>
      <xdr:row>167</xdr:row>
      <xdr:rowOff>276225</xdr:rowOff>
    </xdr:from>
    <xdr:to>
      <xdr:col>0</xdr:col>
      <xdr:colOff>933450</xdr:colOff>
      <xdr:row>167</xdr:row>
      <xdr:rowOff>1219200</xdr:rowOff>
    </xdr:to>
    <xdr:pic>
      <xdr:nvPicPr>
        <xdr:cNvPr id="1344" name="dimg_uZrvZ7TJKNiB9u8P-9OAwAk_325" descr="PANTALONE CORTO DENIM SFUMATO BLEACH – Suit Negozi"/>
        <xdr:cNvPicPr>
          <a:picLocks noChangeAspect="1" noChangeArrowheads="1"/>
        </xdr:cNvPicPr>
      </xdr:nvPicPr>
      <xdr:blipFill>
        <a:blip xmlns:r="http://schemas.openxmlformats.org/officeDocument/2006/relationships" r:embed="rId150" cstate="print"/>
        <a:srcRect/>
        <a:stretch>
          <a:fillRect/>
        </a:stretch>
      </xdr:blipFill>
      <xdr:spPr bwMode="auto">
        <a:xfrm>
          <a:off x="228600" y="217865325"/>
          <a:ext cx="70485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247650</xdr:colOff>
      <xdr:row>151</xdr:row>
      <xdr:rowOff>142875</xdr:rowOff>
    </xdr:from>
    <xdr:to>
      <xdr:col>0</xdr:col>
      <xdr:colOff>1009650</xdr:colOff>
      <xdr:row>151</xdr:row>
      <xdr:rowOff>1123950</xdr:rowOff>
    </xdr:to>
    <xdr:pic>
      <xdr:nvPicPr>
        <xdr:cNvPr id="1345" name="dimg_tl_mZ6iYN93Xi-gPn47WgAI_9" descr="Cream 'O'Lock' Moccasins Fendi - Vitkac Italy"/>
        <xdr:cNvPicPr>
          <a:picLocks noChangeAspect="1" noChangeArrowheads="1"/>
        </xdr:cNvPicPr>
      </xdr:nvPicPr>
      <xdr:blipFill>
        <a:blip xmlns:r="http://schemas.openxmlformats.org/officeDocument/2006/relationships" r:embed="rId151" cstate="print"/>
        <a:srcRect/>
        <a:stretch>
          <a:fillRect/>
        </a:stretch>
      </xdr:blipFill>
      <xdr:spPr bwMode="auto">
        <a:xfrm>
          <a:off x="247650" y="195481575"/>
          <a:ext cx="7620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238125</xdr:colOff>
      <xdr:row>152</xdr:row>
      <xdr:rowOff>142875</xdr:rowOff>
    </xdr:from>
    <xdr:to>
      <xdr:col>0</xdr:col>
      <xdr:colOff>1009650</xdr:colOff>
      <xdr:row>152</xdr:row>
      <xdr:rowOff>1143000</xdr:rowOff>
    </xdr:to>
    <xdr:pic>
      <xdr:nvPicPr>
        <xdr:cNvPr id="1346" name="dimg_tl_mZ6iYN93Xi-gPn47WgAI_9" descr="Cream 'O'Lock' Moccasins Fendi - Vitkac Italy"/>
        <xdr:cNvPicPr>
          <a:picLocks noChangeAspect="1" noChangeArrowheads="1"/>
        </xdr:cNvPicPr>
      </xdr:nvPicPr>
      <xdr:blipFill>
        <a:blip xmlns:r="http://schemas.openxmlformats.org/officeDocument/2006/relationships" r:embed="rId151" cstate="print"/>
        <a:srcRect/>
        <a:stretch>
          <a:fillRect/>
        </a:stretch>
      </xdr:blipFill>
      <xdr:spPr bwMode="auto">
        <a:xfrm>
          <a:off x="238125" y="196872225"/>
          <a:ext cx="77152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323850</xdr:colOff>
      <xdr:row>153</xdr:row>
      <xdr:rowOff>323850</xdr:rowOff>
    </xdr:from>
    <xdr:to>
      <xdr:col>0</xdr:col>
      <xdr:colOff>1066800</xdr:colOff>
      <xdr:row>153</xdr:row>
      <xdr:rowOff>1295400</xdr:rowOff>
    </xdr:to>
    <xdr:pic>
      <xdr:nvPicPr>
        <xdr:cNvPr id="1347" name="dimg_0F_mZ_GtFqWci-gPn7qV8Ao_14" descr="FENDI Mocassini In Pelle FF | Marrone | FARFETCH IT"/>
        <xdr:cNvPicPr>
          <a:picLocks noChangeAspect="1" noChangeArrowheads="1"/>
        </xdr:cNvPicPr>
      </xdr:nvPicPr>
      <xdr:blipFill>
        <a:blip xmlns:r="http://schemas.openxmlformats.org/officeDocument/2006/relationships" r:embed="rId152" cstate="print"/>
        <a:srcRect/>
        <a:stretch>
          <a:fillRect/>
        </a:stretch>
      </xdr:blipFill>
      <xdr:spPr bwMode="auto">
        <a:xfrm>
          <a:off x="323850" y="198443850"/>
          <a:ext cx="74295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285750</xdr:colOff>
      <xdr:row>154</xdr:row>
      <xdr:rowOff>142875</xdr:rowOff>
    </xdr:from>
    <xdr:to>
      <xdr:col>0</xdr:col>
      <xdr:colOff>1066800</xdr:colOff>
      <xdr:row>154</xdr:row>
      <xdr:rowOff>1171575</xdr:rowOff>
    </xdr:to>
    <xdr:pic>
      <xdr:nvPicPr>
        <xdr:cNvPr id="1348" name="dimg_0F_mZ_GtFqWci-gPn7qV8Ao_14" descr="FENDI Mocassini In Pelle FF | Marrone | FARFETCH IT"/>
        <xdr:cNvPicPr>
          <a:picLocks noChangeAspect="1" noChangeArrowheads="1"/>
        </xdr:cNvPicPr>
      </xdr:nvPicPr>
      <xdr:blipFill>
        <a:blip xmlns:r="http://schemas.openxmlformats.org/officeDocument/2006/relationships" r:embed="rId152" cstate="print"/>
        <a:srcRect/>
        <a:stretch>
          <a:fillRect/>
        </a:stretch>
      </xdr:blipFill>
      <xdr:spPr bwMode="auto">
        <a:xfrm>
          <a:off x="285750" y="199653525"/>
          <a:ext cx="78105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304800</xdr:colOff>
      <xdr:row>158</xdr:row>
      <xdr:rowOff>409575</xdr:rowOff>
    </xdr:from>
    <xdr:to>
      <xdr:col>0</xdr:col>
      <xdr:colOff>876300</xdr:colOff>
      <xdr:row>158</xdr:row>
      <xdr:rowOff>1152525</xdr:rowOff>
    </xdr:to>
    <xdr:pic>
      <xdr:nvPicPr>
        <xdr:cNvPr id="1349" name="dimg_gmDmZ-OqHNWqi-gPt5Xi6AQ_1" descr="펜디(FENDI) 델피나 앵클렛 펌프스힐 8I8443 NA7 F0QA1 | jentestore"/>
        <xdr:cNvPicPr>
          <a:picLocks noChangeAspect="1" noChangeArrowheads="1"/>
        </xdr:cNvPicPr>
      </xdr:nvPicPr>
      <xdr:blipFill>
        <a:blip xmlns:r="http://schemas.openxmlformats.org/officeDocument/2006/relationships" r:embed="rId153" cstate="print"/>
        <a:srcRect/>
        <a:stretch>
          <a:fillRect/>
        </a:stretch>
      </xdr:blipFill>
      <xdr:spPr bwMode="auto">
        <a:xfrm>
          <a:off x="304800" y="205482825"/>
          <a:ext cx="57150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266700</xdr:colOff>
      <xdr:row>159</xdr:row>
      <xdr:rowOff>342900</xdr:rowOff>
    </xdr:from>
    <xdr:to>
      <xdr:col>0</xdr:col>
      <xdr:colOff>838200</xdr:colOff>
      <xdr:row>159</xdr:row>
      <xdr:rowOff>1095375</xdr:rowOff>
    </xdr:to>
    <xdr:pic>
      <xdr:nvPicPr>
        <xdr:cNvPr id="1350" name="dimg_gmDmZ-OqHNWqi-gPt5Xi6AQ_1" descr="펜디(FENDI) 델피나 앵클렛 펌프스힐 8I8443 NA7 F0QA1 | jentestore"/>
        <xdr:cNvPicPr>
          <a:picLocks noChangeAspect="1" noChangeArrowheads="1"/>
        </xdr:cNvPicPr>
      </xdr:nvPicPr>
      <xdr:blipFill>
        <a:blip xmlns:r="http://schemas.openxmlformats.org/officeDocument/2006/relationships" r:embed="rId153" cstate="print"/>
        <a:srcRect/>
        <a:stretch>
          <a:fillRect/>
        </a:stretch>
      </xdr:blipFill>
      <xdr:spPr bwMode="auto">
        <a:xfrm>
          <a:off x="266700" y="206806800"/>
          <a:ext cx="57150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266700</xdr:colOff>
      <xdr:row>160</xdr:row>
      <xdr:rowOff>285750</xdr:rowOff>
    </xdr:from>
    <xdr:to>
      <xdr:col>0</xdr:col>
      <xdr:colOff>838200</xdr:colOff>
      <xdr:row>160</xdr:row>
      <xdr:rowOff>1028700</xdr:rowOff>
    </xdr:to>
    <xdr:pic>
      <xdr:nvPicPr>
        <xdr:cNvPr id="1351" name="dimg_gmDmZ-OqHNWqi-gPt5Xi6AQ_1" descr="펜디(FENDI) 델피나 앵클렛 펌프스힐 8I8443 NA7 F0QA1 | jentestore"/>
        <xdr:cNvPicPr>
          <a:picLocks noChangeAspect="1" noChangeArrowheads="1"/>
        </xdr:cNvPicPr>
      </xdr:nvPicPr>
      <xdr:blipFill>
        <a:blip xmlns:r="http://schemas.openxmlformats.org/officeDocument/2006/relationships" r:embed="rId153" cstate="print"/>
        <a:srcRect/>
        <a:stretch>
          <a:fillRect/>
        </a:stretch>
      </xdr:blipFill>
      <xdr:spPr bwMode="auto">
        <a:xfrm>
          <a:off x="266700" y="208140300"/>
          <a:ext cx="57150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219075</xdr:colOff>
      <xdr:row>157</xdr:row>
      <xdr:rowOff>419100</xdr:rowOff>
    </xdr:from>
    <xdr:to>
      <xdr:col>0</xdr:col>
      <xdr:colOff>1028700</xdr:colOff>
      <xdr:row>157</xdr:row>
      <xdr:rowOff>1228725</xdr:rowOff>
    </xdr:to>
    <xdr:pic>
      <xdr:nvPicPr>
        <xdr:cNvPr id="1352" name="dimg_9O4_aNiJOs-o9u8Pss_w6Ag_3" descr="7X1501AHI3 da www.giglio.com"/>
        <xdr:cNvPicPr>
          <a:picLocks noChangeAspect="1" noChangeArrowheads="1"/>
        </xdr:cNvPicPr>
      </xdr:nvPicPr>
      <xdr:blipFill>
        <a:blip xmlns:r="http://schemas.openxmlformats.org/officeDocument/2006/relationships" r:embed="rId154" cstate="print"/>
        <a:srcRect/>
        <a:stretch>
          <a:fillRect/>
        </a:stretch>
      </xdr:blipFill>
      <xdr:spPr bwMode="auto">
        <a:xfrm>
          <a:off x="219075" y="204101700"/>
          <a:ext cx="8096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257175</xdr:colOff>
      <xdr:row>174</xdr:row>
      <xdr:rowOff>295275</xdr:rowOff>
    </xdr:from>
    <xdr:to>
      <xdr:col>0</xdr:col>
      <xdr:colOff>1000125</xdr:colOff>
      <xdr:row>174</xdr:row>
      <xdr:rowOff>1295400</xdr:rowOff>
    </xdr:to>
    <xdr:pic>
      <xdr:nvPicPr>
        <xdr:cNvPr id="1353" name="dimg_s1vmZ-_WNpyoi-gPuMvPiAo_11" descr="GIVENCHY - ABBIGLIAMENTO - LidiaShopping"/>
        <xdr:cNvPicPr>
          <a:picLocks noChangeAspect="1" noChangeArrowheads="1"/>
        </xdr:cNvPicPr>
      </xdr:nvPicPr>
      <xdr:blipFill>
        <a:blip xmlns:r="http://schemas.openxmlformats.org/officeDocument/2006/relationships" r:embed="rId155" cstate="print"/>
        <a:srcRect/>
        <a:stretch>
          <a:fillRect/>
        </a:stretch>
      </xdr:blipFill>
      <xdr:spPr bwMode="auto">
        <a:xfrm>
          <a:off x="257175" y="227618925"/>
          <a:ext cx="7429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247650</xdr:colOff>
      <xdr:row>175</xdr:row>
      <xdr:rowOff>238125</xdr:rowOff>
    </xdr:from>
    <xdr:to>
      <xdr:col>0</xdr:col>
      <xdr:colOff>1000125</xdr:colOff>
      <xdr:row>175</xdr:row>
      <xdr:rowOff>1228725</xdr:rowOff>
    </xdr:to>
    <xdr:pic>
      <xdr:nvPicPr>
        <xdr:cNvPr id="1354" name="dimg_s1vmZ-_WNpyoi-gPuMvPiAo_11" descr="GIVENCHY - ABBIGLIAMENTO - LidiaShopping"/>
        <xdr:cNvPicPr>
          <a:picLocks noChangeAspect="1" noChangeArrowheads="1"/>
        </xdr:cNvPicPr>
      </xdr:nvPicPr>
      <xdr:blipFill>
        <a:blip xmlns:r="http://schemas.openxmlformats.org/officeDocument/2006/relationships" r:embed="rId155" cstate="print"/>
        <a:srcRect/>
        <a:stretch>
          <a:fillRect/>
        </a:stretch>
      </xdr:blipFill>
      <xdr:spPr bwMode="auto">
        <a:xfrm>
          <a:off x="247650" y="228952425"/>
          <a:ext cx="75247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219075</xdr:colOff>
      <xdr:row>176</xdr:row>
      <xdr:rowOff>266700</xdr:rowOff>
    </xdr:from>
    <xdr:to>
      <xdr:col>0</xdr:col>
      <xdr:colOff>962025</xdr:colOff>
      <xdr:row>176</xdr:row>
      <xdr:rowOff>1266825</xdr:rowOff>
    </xdr:to>
    <xdr:pic>
      <xdr:nvPicPr>
        <xdr:cNvPr id="1355" name="dimg_s1vmZ-_WNpyoi-gPuMvPiAo_11" descr="GIVENCHY - ABBIGLIAMENTO - LidiaShopping"/>
        <xdr:cNvPicPr>
          <a:picLocks noChangeAspect="1" noChangeArrowheads="1"/>
        </xdr:cNvPicPr>
      </xdr:nvPicPr>
      <xdr:blipFill>
        <a:blip xmlns:r="http://schemas.openxmlformats.org/officeDocument/2006/relationships" r:embed="rId155" cstate="print"/>
        <a:srcRect/>
        <a:stretch>
          <a:fillRect/>
        </a:stretch>
      </xdr:blipFill>
      <xdr:spPr bwMode="auto">
        <a:xfrm>
          <a:off x="219075" y="230371650"/>
          <a:ext cx="7429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172</xdr:row>
      <xdr:rowOff>190500</xdr:rowOff>
    </xdr:from>
    <xdr:to>
      <xdr:col>0</xdr:col>
      <xdr:colOff>1028700</xdr:colOff>
      <xdr:row>172</xdr:row>
      <xdr:rowOff>1314450</xdr:rowOff>
    </xdr:to>
    <xdr:pic>
      <xdr:nvPicPr>
        <xdr:cNvPr id="1356" name="dimg_L1zmZ77RLNzAi-gP46Xm2QQ_341" descr="지방시(GIVENCHY) 1952 로고 자수 코튼 반팔 티셔츠 BM716G3YM8 109 | jentestore"/>
        <xdr:cNvPicPr>
          <a:picLocks noChangeAspect="1" noChangeArrowheads="1"/>
        </xdr:cNvPicPr>
      </xdr:nvPicPr>
      <xdr:blipFill>
        <a:blip xmlns:r="http://schemas.openxmlformats.org/officeDocument/2006/relationships" r:embed="rId156" cstate="print"/>
        <a:srcRect/>
        <a:stretch>
          <a:fillRect/>
        </a:stretch>
      </xdr:blipFill>
      <xdr:spPr bwMode="auto">
        <a:xfrm>
          <a:off x="190500" y="224732850"/>
          <a:ext cx="83820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171</xdr:row>
      <xdr:rowOff>219075</xdr:rowOff>
    </xdr:from>
    <xdr:to>
      <xdr:col>0</xdr:col>
      <xdr:colOff>981075</xdr:colOff>
      <xdr:row>171</xdr:row>
      <xdr:rowOff>1257300</xdr:rowOff>
    </xdr:to>
    <xdr:pic>
      <xdr:nvPicPr>
        <xdr:cNvPr id="1357" name="dimg_u1_lZ9j2EJbui-gPtKPRmAw_1" descr="지방시(GIVENCHY) 워싱 디테일 데님 팬츠 BM50W25Y52 001 | jentestore"/>
        <xdr:cNvPicPr>
          <a:picLocks noChangeAspect="1" noChangeArrowheads="1"/>
        </xdr:cNvPicPr>
      </xdr:nvPicPr>
      <xdr:blipFill>
        <a:blip xmlns:r="http://schemas.openxmlformats.org/officeDocument/2006/relationships" r:embed="rId157" cstate="print"/>
        <a:srcRect/>
        <a:stretch>
          <a:fillRect/>
        </a:stretch>
      </xdr:blipFill>
      <xdr:spPr bwMode="auto">
        <a:xfrm>
          <a:off x="200025" y="223370775"/>
          <a:ext cx="781050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170</xdr:row>
      <xdr:rowOff>171450</xdr:rowOff>
    </xdr:from>
    <xdr:to>
      <xdr:col>0</xdr:col>
      <xdr:colOff>1028700</xdr:colOff>
      <xdr:row>170</xdr:row>
      <xdr:rowOff>1266825</xdr:rowOff>
    </xdr:to>
    <xdr:pic>
      <xdr:nvPicPr>
        <xdr:cNvPr id="1358" name="dimg_0V_lZ-mNFc-li-gPmtHy8QU_9" descr="Givenchy Slim Fit Jeans FW20 BM50DS500K 410"/>
        <xdr:cNvPicPr>
          <a:picLocks noChangeAspect="1" noChangeArrowheads="1"/>
        </xdr:cNvPicPr>
      </xdr:nvPicPr>
      <xdr:blipFill>
        <a:blip xmlns:r="http://schemas.openxmlformats.org/officeDocument/2006/relationships" r:embed="rId158" cstate="print"/>
        <a:srcRect/>
        <a:stretch>
          <a:fillRect/>
        </a:stretch>
      </xdr:blipFill>
      <xdr:spPr bwMode="auto">
        <a:xfrm>
          <a:off x="200025" y="221932500"/>
          <a:ext cx="8286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142875</xdr:colOff>
      <xdr:row>178</xdr:row>
      <xdr:rowOff>228600</xdr:rowOff>
    </xdr:from>
    <xdr:to>
      <xdr:col>0</xdr:col>
      <xdr:colOff>1057275</xdr:colOff>
      <xdr:row>178</xdr:row>
      <xdr:rowOff>1438275</xdr:rowOff>
    </xdr:to>
    <xdr:pic>
      <xdr:nvPicPr>
        <xdr:cNvPr id="1359" name="dimg_Lq0caPibF-i79u8PhcaguQY_20" descr="Felpa slim GIVENCHY Reverse in tessuto garzato - nero | GIVENCHY IT"/>
        <xdr:cNvPicPr>
          <a:picLocks noChangeAspect="1" noChangeArrowheads="1"/>
        </xdr:cNvPicPr>
      </xdr:nvPicPr>
      <xdr:blipFill>
        <a:blip xmlns:r="http://schemas.openxmlformats.org/officeDocument/2006/relationships" r:embed="rId159" cstate="print"/>
        <a:srcRect/>
        <a:stretch>
          <a:fillRect/>
        </a:stretch>
      </xdr:blipFill>
      <xdr:spPr bwMode="auto">
        <a:xfrm>
          <a:off x="142875" y="233114850"/>
          <a:ext cx="914400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177</xdr:row>
      <xdr:rowOff>257175</xdr:rowOff>
    </xdr:from>
    <xdr:to>
      <xdr:col>0</xdr:col>
      <xdr:colOff>1066800</xdr:colOff>
      <xdr:row>177</xdr:row>
      <xdr:rowOff>1466850</xdr:rowOff>
    </xdr:to>
    <xdr:pic>
      <xdr:nvPicPr>
        <xdr:cNvPr id="1360" name="dimg_Lq0caPibF-i79u8PhcaguQY_20" descr="Felpa slim GIVENCHY Reverse in tessuto garzato - nero | GIVENCHY IT"/>
        <xdr:cNvPicPr>
          <a:picLocks noChangeAspect="1" noChangeArrowheads="1"/>
        </xdr:cNvPicPr>
      </xdr:nvPicPr>
      <xdr:blipFill>
        <a:blip xmlns:r="http://schemas.openxmlformats.org/officeDocument/2006/relationships" r:embed="rId159" cstate="print"/>
        <a:srcRect/>
        <a:stretch>
          <a:fillRect/>
        </a:stretch>
      </xdr:blipFill>
      <xdr:spPr bwMode="auto">
        <a:xfrm>
          <a:off x="152400" y="231752775"/>
          <a:ext cx="91440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228600</xdr:colOff>
      <xdr:row>179</xdr:row>
      <xdr:rowOff>266700</xdr:rowOff>
    </xdr:from>
    <xdr:to>
      <xdr:col>0</xdr:col>
      <xdr:colOff>1057275</xdr:colOff>
      <xdr:row>179</xdr:row>
      <xdr:rowOff>1085850</xdr:rowOff>
    </xdr:to>
    <xdr:pic>
      <xdr:nvPicPr>
        <xdr:cNvPr id="1361" name="dimg_xwVVaPajE6GG9u8P48mcqQU_335" descr="지방시 G 링크 코드 팔찌 BN204LF05Y 001 : 다나와 가격비교"/>
        <xdr:cNvPicPr>
          <a:picLocks noChangeAspect="1" noChangeArrowheads="1"/>
        </xdr:cNvPicPr>
      </xdr:nvPicPr>
      <xdr:blipFill>
        <a:blip xmlns:r="http://schemas.openxmlformats.org/officeDocument/2006/relationships" r:embed="rId160" cstate="print"/>
        <a:srcRect/>
        <a:stretch>
          <a:fillRect/>
        </a:stretch>
      </xdr:blipFill>
      <xdr:spPr bwMode="auto">
        <a:xfrm>
          <a:off x="228600" y="234543600"/>
          <a:ext cx="82867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247650</xdr:colOff>
      <xdr:row>169</xdr:row>
      <xdr:rowOff>104775</xdr:rowOff>
    </xdr:from>
    <xdr:to>
      <xdr:col>0</xdr:col>
      <xdr:colOff>1028700</xdr:colOff>
      <xdr:row>169</xdr:row>
      <xdr:rowOff>1162050</xdr:rowOff>
    </xdr:to>
    <xdr:pic>
      <xdr:nvPicPr>
        <xdr:cNvPr id="1362" name="dimg_BwZVaPuiMM3m7_UPt_e4oAo_331" descr="Mocassino terra in pelle di Givenchy | Tessabit"/>
        <xdr:cNvPicPr>
          <a:picLocks noChangeAspect="1" noChangeArrowheads="1"/>
        </xdr:cNvPicPr>
      </xdr:nvPicPr>
      <xdr:blipFill>
        <a:blip xmlns:r="http://schemas.openxmlformats.org/officeDocument/2006/relationships" r:embed="rId161" cstate="print"/>
        <a:srcRect/>
        <a:stretch>
          <a:fillRect/>
        </a:stretch>
      </xdr:blipFill>
      <xdr:spPr bwMode="auto">
        <a:xfrm>
          <a:off x="247650" y="220475175"/>
          <a:ext cx="78105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173</xdr:row>
      <xdr:rowOff>114300</xdr:rowOff>
    </xdr:from>
    <xdr:to>
      <xdr:col>0</xdr:col>
      <xdr:colOff>1009650</xdr:colOff>
      <xdr:row>173</xdr:row>
      <xdr:rowOff>1209675</xdr:rowOff>
    </xdr:to>
    <xdr:pic>
      <xdr:nvPicPr>
        <xdr:cNvPr id="1363" name="dimg_HgZVaMCYKqm59u8P0aK9uQE_393" descr="GIVENCHY Reverse t-shirt Givenchy Bianco | Grifo210"/>
        <xdr:cNvPicPr>
          <a:picLocks noChangeAspect="1" noChangeArrowheads="1"/>
        </xdr:cNvPicPr>
      </xdr:nvPicPr>
      <xdr:blipFill>
        <a:blip xmlns:r="http://schemas.openxmlformats.org/officeDocument/2006/relationships" r:embed="rId162" cstate="print"/>
        <a:srcRect/>
        <a:stretch>
          <a:fillRect/>
        </a:stretch>
      </xdr:blipFill>
      <xdr:spPr bwMode="auto">
        <a:xfrm>
          <a:off x="190500" y="226047300"/>
          <a:ext cx="819150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276225</xdr:colOff>
      <xdr:row>189</xdr:row>
      <xdr:rowOff>114300</xdr:rowOff>
    </xdr:from>
    <xdr:to>
      <xdr:col>0</xdr:col>
      <xdr:colOff>990600</xdr:colOff>
      <xdr:row>189</xdr:row>
      <xdr:rowOff>1257300</xdr:rowOff>
    </xdr:to>
    <xdr:pic>
      <xdr:nvPicPr>
        <xdr:cNvPr id="1364" name="dimg_Xm_mZ6rrBsifi-gPvuOs-Qg_23" descr="Maison Kitsuné Fox Head Patch Regular Hoodie Ink Blue | Cultizm"/>
        <xdr:cNvPicPr>
          <a:picLocks noChangeAspect="1" noChangeArrowheads="1"/>
        </xdr:cNvPicPr>
      </xdr:nvPicPr>
      <xdr:blipFill>
        <a:blip xmlns:r="http://schemas.openxmlformats.org/officeDocument/2006/relationships" r:embed="rId163" cstate="print"/>
        <a:srcRect/>
        <a:stretch>
          <a:fillRect/>
        </a:stretch>
      </xdr:blipFill>
      <xdr:spPr bwMode="auto">
        <a:xfrm>
          <a:off x="276225" y="248297700"/>
          <a:ext cx="7143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276225</xdr:colOff>
      <xdr:row>191</xdr:row>
      <xdr:rowOff>114300</xdr:rowOff>
    </xdr:from>
    <xdr:to>
      <xdr:col>0</xdr:col>
      <xdr:colOff>990600</xdr:colOff>
      <xdr:row>191</xdr:row>
      <xdr:rowOff>1257300</xdr:rowOff>
    </xdr:to>
    <xdr:pic>
      <xdr:nvPicPr>
        <xdr:cNvPr id="1365" name="dimg_Xm_mZ6rrBsifi-gPvuOs-Qg_23" descr="Maison Kitsuné Fox Head Patch Regular Hoodie Ink Blue | Cultizm"/>
        <xdr:cNvPicPr>
          <a:picLocks noChangeAspect="1" noChangeArrowheads="1"/>
        </xdr:cNvPicPr>
      </xdr:nvPicPr>
      <xdr:blipFill>
        <a:blip xmlns:r="http://schemas.openxmlformats.org/officeDocument/2006/relationships" r:embed="rId163" cstate="print"/>
        <a:srcRect/>
        <a:stretch>
          <a:fillRect/>
        </a:stretch>
      </xdr:blipFill>
      <xdr:spPr bwMode="auto">
        <a:xfrm>
          <a:off x="276225" y="251079000"/>
          <a:ext cx="7143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276225</xdr:colOff>
      <xdr:row>192</xdr:row>
      <xdr:rowOff>114300</xdr:rowOff>
    </xdr:from>
    <xdr:to>
      <xdr:col>0</xdr:col>
      <xdr:colOff>990600</xdr:colOff>
      <xdr:row>192</xdr:row>
      <xdr:rowOff>1257300</xdr:rowOff>
    </xdr:to>
    <xdr:pic>
      <xdr:nvPicPr>
        <xdr:cNvPr id="1366" name="dimg_Xm_mZ6rrBsifi-gPvuOs-Qg_23" descr="Maison Kitsuné Fox Head Patch Regular Hoodie Ink Blue | Cultizm"/>
        <xdr:cNvPicPr>
          <a:picLocks noChangeAspect="1" noChangeArrowheads="1"/>
        </xdr:cNvPicPr>
      </xdr:nvPicPr>
      <xdr:blipFill>
        <a:blip xmlns:r="http://schemas.openxmlformats.org/officeDocument/2006/relationships" r:embed="rId163" cstate="print"/>
        <a:srcRect/>
        <a:stretch>
          <a:fillRect/>
        </a:stretch>
      </xdr:blipFill>
      <xdr:spPr bwMode="auto">
        <a:xfrm>
          <a:off x="276225" y="252469650"/>
          <a:ext cx="7143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276225</xdr:colOff>
      <xdr:row>190</xdr:row>
      <xdr:rowOff>114300</xdr:rowOff>
    </xdr:from>
    <xdr:to>
      <xdr:col>0</xdr:col>
      <xdr:colOff>990600</xdr:colOff>
      <xdr:row>190</xdr:row>
      <xdr:rowOff>1257300</xdr:rowOff>
    </xdr:to>
    <xdr:pic>
      <xdr:nvPicPr>
        <xdr:cNvPr id="1367" name="dimg_Xm_mZ6rrBsifi-gPvuOs-Qg_23" descr="Maison Kitsuné Fox Head Patch Regular Hoodie Ink Blue | Cultizm"/>
        <xdr:cNvPicPr>
          <a:picLocks noChangeAspect="1" noChangeArrowheads="1"/>
        </xdr:cNvPicPr>
      </xdr:nvPicPr>
      <xdr:blipFill>
        <a:blip xmlns:r="http://schemas.openxmlformats.org/officeDocument/2006/relationships" r:embed="rId163" cstate="print"/>
        <a:srcRect/>
        <a:stretch>
          <a:fillRect/>
        </a:stretch>
      </xdr:blipFill>
      <xdr:spPr bwMode="auto">
        <a:xfrm>
          <a:off x="276225" y="249688350"/>
          <a:ext cx="7143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193</xdr:row>
      <xdr:rowOff>161925</xdr:rowOff>
    </xdr:from>
    <xdr:to>
      <xdr:col>0</xdr:col>
      <xdr:colOff>1038225</xdr:colOff>
      <xdr:row>193</xdr:row>
      <xdr:rowOff>1171575</xdr:rowOff>
    </xdr:to>
    <xdr:pic>
      <xdr:nvPicPr>
        <xdr:cNvPr id="1368" name="dimg_e2_mZ7iUD8Oli-gPk5OdqAk_209" descr="Maison Kitsuné - Hoodie for Man - Green - LM00705KM0001-P357 | FRMODA.COM"/>
        <xdr:cNvPicPr>
          <a:picLocks noChangeAspect="1" noChangeArrowheads="1"/>
        </xdr:cNvPicPr>
      </xdr:nvPicPr>
      <xdr:blipFill>
        <a:blip xmlns:r="http://schemas.openxmlformats.org/officeDocument/2006/relationships" r:embed="rId164" cstate="print"/>
        <a:srcRect/>
        <a:stretch>
          <a:fillRect/>
        </a:stretch>
      </xdr:blipFill>
      <xdr:spPr bwMode="auto">
        <a:xfrm>
          <a:off x="200025" y="253907925"/>
          <a:ext cx="838200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194</xdr:row>
      <xdr:rowOff>161925</xdr:rowOff>
    </xdr:from>
    <xdr:to>
      <xdr:col>0</xdr:col>
      <xdr:colOff>1038225</xdr:colOff>
      <xdr:row>194</xdr:row>
      <xdr:rowOff>1171575</xdr:rowOff>
    </xdr:to>
    <xdr:pic>
      <xdr:nvPicPr>
        <xdr:cNvPr id="1369" name="dimg_e2_mZ7iUD8Oli-gPk5OdqAk_209" descr="Maison Kitsuné - Hoodie for Man - Green - LM00705KM0001-P357 | FRMODA.COM"/>
        <xdr:cNvPicPr>
          <a:picLocks noChangeAspect="1" noChangeArrowheads="1"/>
        </xdr:cNvPicPr>
      </xdr:nvPicPr>
      <xdr:blipFill>
        <a:blip xmlns:r="http://schemas.openxmlformats.org/officeDocument/2006/relationships" r:embed="rId164" cstate="print"/>
        <a:srcRect/>
        <a:stretch>
          <a:fillRect/>
        </a:stretch>
      </xdr:blipFill>
      <xdr:spPr bwMode="auto">
        <a:xfrm>
          <a:off x="200025" y="255298575"/>
          <a:ext cx="838200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238125</xdr:colOff>
      <xdr:row>197</xdr:row>
      <xdr:rowOff>190500</xdr:rowOff>
    </xdr:from>
    <xdr:to>
      <xdr:col>0</xdr:col>
      <xdr:colOff>981075</xdr:colOff>
      <xdr:row>197</xdr:row>
      <xdr:rowOff>1181100</xdr:rowOff>
    </xdr:to>
    <xdr:pic>
      <xdr:nvPicPr>
        <xdr:cNvPr id="1370" name="dimg_k2_mZ4HwF72_i-gPsqqi0AQ_323" descr="Maison Kitsune MAISON KITSUNE Men Hoodies LM00706KM0001 P494 Blue | Grailed"/>
        <xdr:cNvPicPr>
          <a:picLocks noChangeAspect="1" noChangeArrowheads="1"/>
        </xdr:cNvPicPr>
      </xdr:nvPicPr>
      <xdr:blipFill>
        <a:blip xmlns:r="http://schemas.openxmlformats.org/officeDocument/2006/relationships" r:embed="rId165" cstate="print"/>
        <a:srcRect/>
        <a:stretch>
          <a:fillRect/>
        </a:stretch>
      </xdr:blipFill>
      <xdr:spPr bwMode="auto">
        <a:xfrm>
          <a:off x="238125" y="259499100"/>
          <a:ext cx="74295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238125</xdr:colOff>
      <xdr:row>196</xdr:row>
      <xdr:rowOff>190500</xdr:rowOff>
    </xdr:from>
    <xdr:to>
      <xdr:col>0</xdr:col>
      <xdr:colOff>981075</xdr:colOff>
      <xdr:row>196</xdr:row>
      <xdr:rowOff>1181100</xdr:rowOff>
    </xdr:to>
    <xdr:pic>
      <xdr:nvPicPr>
        <xdr:cNvPr id="1371" name="dimg_k2_mZ4HwF72_i-gPsqqi0AQ_323" descr="Maison Kitsune MAISON KITSUNE Men Hoodies LM00706KM0001 P494 Blue | Grailed"/>
        <xdr:cNvPicPr>
          <a:picLocks noChangeAspect="1" noChangeArrowheads="1"/>
        </xdr:cNvPicPr>
      </xdr:nvPicPr>
      <xdr:blipFill>
        <a:blip xmlns:r="http://schemas.openxmlformats.org/officeDocument/2006/relationships" r:embed="rId165" cstate="print"/>
        <a:srcRect/>
        <a:stretch>
          <a:fillRect/>
        </a:stretch>
      </xdr:blipFill>
      <xdr:spPr bwMode="auto">
        <a:xfrm>
          <a:off x="238125" y="258108450"/>
          <a:ext cx="74295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238125</xdr:colOff>
      <xdr:row>195</xdr:row>
      <xdr:rowOff>190500</xdr:rowOff>
    </xdr:from>
    <xdr:to>
      <xdr:col>0</xdr:col>
      <xdr:colOff>981075</xdr:colOff>
      <xdr:row>195</xdr:row>
      <xdr:rowOff>1181100</xdr:rowOff>
    </xdr:to>
    <xdr:pic>
      <xdr:nvPicPr>
        <xdr:cNvPr id="1372" name="dimg_k2_mZ4HwF72_i-gPsqqi0AQ_323" descr="Maison Kitsune MAISON KITSUNE Men Hoodies LM00706KM0001 P494 Blue | Grailed"/>
        <xdr:cNvPicPr>
          <a:picLocks noChangeAspect="1" noChangeArrowheads="1"/>
        </xdr:cNvPicPr>
      </xdr:nvPicPr>
      <xdr:blipFill>
        <a:blip xmlns:r="http://schemas.openxmlformats.org/officeDocument/2006/relationships" r:embed="rId165" cstate="print"/>
        <a:srcRect/>
        <a:stretch>
          <a:fillRect/>
        </a:stretch>
      </xdr:blipFill>
      <xdr:spPr bwMode="auto">
        <a:xfrm>
          <a:off x="238125" y="256717800"/>
          <a:ext cx="74295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85725</xdr:colOff>
      <xdr:row>201</xdr:row>
      <xdr:rowOff>276225</xdr:rowOff>
    </xdr:from>
    <xdr:to>
      <xdr:col>0</xdr:col>
      <xdr:colOff>1057275</xdr:colOff>
      <xdr:row>201</xdr:row>
      <xdr:rowOff>1247775</xdr:rowOff>
    </xdr:to>
    <xdr:pic>
      <xdr:nvPicPr>
        <xdr:cNvPr id="1373" name="dimg_4m_mZ4DOC9qIi-gPwI7dgAc_343" descr="Maglie Maison Kitsuné Handwriting Comfort Sweatshirt Mm00301km0307 of Men |  Ventis"/>
        <xdr:cNvPicPr>
          <a:picLocks noChangeAspect="1" noChangeArrowheads="1"/>
        </xdr:cNvPicPr>
      </xdr:nvPicPr>
      <xdr:blipFill>
        <a:blip xmlns:r="http://schemas.openxmlformats.org/officeDocument/2006/relationships" r:embed="rId166" cstate="print"/>
        <a:srcRect/>
        <a:stretch>
          <a:fillRect/>
        </a:stretch>
      </xdr:blipFill>
      <xdr:spPr bwMode="auto">
        <a:xfrm>
          <a:off x="85725" y="265147425"/>
          <a:ext cx="97155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228600</xdr:colOff>
      <xdr:row>203</xdr:row>
      <xdr:rowOff>123825</xdr:rowOff>
    </xdr:from>
    <xdr:to>
      <xdr:col>0</xdr:col>
      <xdr:colOff>990600</xdr:colOff>
      <xdr:row>203</xdr:row>
      <xdr:rowOff>1266825</xdr:rowOff>
    </xdr:to>
    <xdr:pic>
      <xdr:nvPicPr>
        <xdr:cNvPr id="1374" name="dimg_-G_mZ5-jA9KAi-gPtc75aA_27" descr="Hoodies, sweatshirts MAISON KITSUNE (MM00316KM0307)"/>
        <xdr:cNvPicPr>
          <a:picLocks noChangeAspect="1" noChangeArrowheads="1"/>
        </xdr:cNvPicPr>
      </xdr:nvPicPr>
      <xdr:blipFill>
        <a:blip xmlns:r="http://schemas.openxmlformats.org/officeDocument/2006/relationships" r:embed="rId167" cstate="print"/>
        <a:srcRect/>
        <a:stretch>
          <a:fillRect/>
        </a:stretch>
      </xdr:blipFill>
      <xdr:spPr bwMode="auto">
        <a:xfrm>
          <a:off x="228600" y="267776325"/>
          <a:ext cx="7620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228600</xdr:colOff>
      <xdr:row>202</xdr:row>
      <xdr:rowOff>123825</xdr:rowOff>
    </xdr:from>
    <xdr:to>
      <xdr:col>0</xdr:col>
      <xdr:colOff>990600</xdr:colOff>
      <xdr:row>202</xdr:row>
      <xdr:rowOff>1266825</xdr:rowOff>
    </xdr:to>
    <xdr:pic>
      <xdr:nvPicPr>
        <xdr:cNvPr id="1375" name="dimg_-G_mZ5-jA9KAi-gPtc75aA_27" descr="Hoodies, sweatshirts MAISON KITSUNE (MM00316KM0307)"/>
        <xdr:cNvPicPr>
          <a:picLocks noChangeAspect="1" noChangeArrowheads="1"/>
        </xdr:cNvPicPr>
      </xdr:nvPicPr>
      <xdr:blipFill>
        <a:blip xmlns:r="http://schemas.openxmlformats.org/officeDocument/2006/relationships" r:embed="rId167" cstate="print"/>
        <a:srcRect/>
        <a:stretch>
          <a:fillRect/>
        </a:stretch>
      </xdr:blipFill>
      <xdr:spPr bwMode="auto">
        <a:xfrm>
          <a:off x="228600" y="266385675"/>
          <a:ext cx="7620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228600</xdr:colOff>
      <xdr:row>204</xdr:row>
      <xdr:rowOff>123825</xdr:rowOff>
    </xdr:from>
    <xdr:to>
      <xdr:col>0</xdr:col>
      <xdr:colOff>990600</xdr:colOff>
      <xdr:row>204</xdr:row>
      <xdr:rowOff>1266825</xdr:rowOff>
    </xdr:to>
    <xdr:pic>
      <xdr:nvPicPr>
        <xdr:cNvPr id="1376" name="dimg_-G_mZ5-jA9KAi-gPtc75aA_27" descr="Hoodies, sweatshirts MAISON KITSUNE (MM00316KM0307)"/>
        <xdr:cNvPicPr>
          <a:picLocks noChangeAspect="1" noChangeArrowheads="1"/>
        </xdr:cNvPicPr>
      </xdr:nvPicPr>
      <xdr:blipFill>
        <a:blip xmlns:r="http://schemas.openxmlformats.org/officeDocument/2006/relationships" r:embed="rId167" cstate="print"/>
        <a:srcRect/>
        <a:stretch>
          <a:fillRect/>
        </a:stretch>
      </xdr:blipFill>
      <xdr:spPr bwMode="auto">
        <a:xfrm>
          <a:off x="228600" y="269166975"/>
          <a:ext cx="7620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228600</xdr:colOff>
      <xdr:row>205</xdr:row>
      <xdr:rowOff>85725</xdr:rowOff>
    </xdr:from>
    <xdr:to>
      <xdr:col>0</xdr:col>
      <xdr:colOff>1066800</xdr:colOff>
      <xdr:row>205</xdr:row>
      <xdr:rowOff>1343025</xdr:rowOff>
    </xdr:to>
    <xdr:pic>
      <xdr:nvPicPr>
        <xdr:cNvPr id="1377" name="dimg_DHDmZ-HMH8a1i-gPn6DM8As_223" descr="Maison Kitsune Fox Head Intarsia Comfort Jumper P199 BLACK• Michele  Inzerillo Moda Lusso Donna e Uomo Online Negozio"/>
        <xdr:cNvPicPr>
          <a:picLocks noChangeAspect="1" noChangeArrowheads="1"/>
        </xdr:cNvPicPr>
      </xdr:nvPicPr>
      <xdr:blipFill>
        <a:blip xmlns:r="http://schemas.openxmlformats.org/officeDocument/2006/relationships" r:embed="rId168" cstate="print"/>
        <a:srcRect/>
        <a:stretch>
          <a:fillRect/>
        </a:stretch>
      </xdr:blipFill>
      <xdr:spPr bwMode="auto">
        <a:xfrm>
          <a:off x="228600" y="270519525"/>
          <a:ext cx="8382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219075</xdr:colOff>
      <xdr:row>198</xdr:row>
      <xdr:rowOff>123825</xdr:rowOff>
    </xdr:from>
    <xdr:to>
      <xdr:col>0</xdr:col>
      <xdr:colOff>1095375</xdr:colOff>
      <xdr:row>198</xdr:row>
      <xdr:rowOff>1295400</xdr:rowOff>
    </xdr:to>
    <xdr:pic>
      <xdr:nvPicPr>
        <xdr:cNvPr id="1378" name="dimg_sW_mZ8G5HqGoi-gPzNOWoAw_209" descr="MAISON KITSUNÉ: Sciarpa Maison Kitsuné in lana - Bianco | Sciarpa Maison  Kitsuné LM06206WA0022 online su GIGLIO.COM"/>
        <xdr:cNvPicPr>
          <a:picLocks noChangeAspect="1" noChangeArrowheads="1"/>
        </xdr:cNvPicPr>
      </xdr:nvPicPr>
      <xdr:blipFill>
        <a:blip xmlns:r="http://schemas.openxmlformats.org/officeDocument/2006/relationships" r:embed="rId169" cstate="print"/>
        <a:srcRect/>
        <a:stretch>
          <a:fillRect/>
        </a:stretch>
      </xdr:blipFill>
      <xdr:spPr bwMode="auto">
        <a:xfrm>
          <a:off x="219075" y="260823075"/>
          <a:ext cx="876300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199</xdr:row>
      <xdr:rowOff>200025</xdr:rowOff>
    </xdr:from>
    <xdr:to>
      <xdr:col>0</xdr:col>
      <xdr:colOff>1028700</xdr:colOff>
      <xdr:row>199</xdr:row>
      <xdr:rowOff>1323975</xdr:rowOff>
    </xdr:to>
    <xdr:pic>
      <xdr:nvPicPr>
        <xdr:cNvPr id="1379" name="dimg_wG_mZ7eUJOe6i-gPo6294Ak_23" descr="MAISON KITSUNÉ: Sciarpa Maison Kitsuné in lana - Rosso | Sciarpa Maison  Kitsuné LW06202WA0019 online su GIGLIO.COM"/>
        <xdr:cNvPicPr>
          <a:picLocks noChangeAspect="1" noChangeArrowheads="1"/>
        </xdr:cNvPicPr>
      </xdr:nvPicPr>
      <xdr:blipFill>
        <a:blip xmlns:r="http://schemas.openxmlformats.org/officeDocument/2006/relationships" r:embed="rId170" cstate="print"/>
        <a:srcRect/>
        <a:stretch>
          <a:fillRect/>
        </a:stretch>
      </xdr:blipFill>
      <xdr:spPr bwMode="auto">
        <a:xfrm>
          <a:off x="190500" y="262289925"/>
          <a:ext cx="83820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200</xdr:row>
      <xdr:rowOff>200025</xdr:rowOff>
    </xdr:from>
    <xdr:to>
      <xdr:col>0</xdr:col>
      <xdr:colOff>1095375</xdr:colOff>
      <xdr:row>200</xdr:row>
      <xdr:rowOff>1143000</xdr:rowOff>
    </xdr:to>
    <xdr:pic>
      <xdr:nvPicPr>
        <xdr:cNvPr id="1380" name="dimg_0m_mZ8ClMZKVi-gPofHe0QM_341" descr="MAISON KITSUNE(메종키츠네) 메종키츠네 남성 로고 다크베이지 머플러 LW06206WA0022 DB | S.I.VILLAGE  (에스아이빌리지)"/>
        <xdr:cNvPicPr>
          <a:picLocks noChangeAspect="1" noChangeArrowheads="1"/>
        </xdr:cNvPicPr>
      </xdr:nvPicPr>
      <xdr:blipFill>
        <a:blip xmlns:r="http://schemas.openxmlformats.org/officeDocument/2006/relationships" r:embed="rId171" cstate="print"/>
        <a:srcRect/>
        <a:stretch>
          <a:fillRect/>
        </a:stretch>
      </xdr:blipFill>
      <xdr:spPr bwMode="auto">
        <a:xfrm>
          <a:off x="152400" y="263680575"/>
          <a:ext cx="94297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171450</xdr:colOff>
      <xdr:row>259</xdr:row>
      <xdr:rowOff>466725</xdr:rowOff>
    </xdr:from>
    <xdr:to>
      <xdr:col>0</xdr:col>
      <xdr:colOff>1038225</xdr:colOff>
      <xdr:row>259</xdr:row>
      <xdr:rowOff>1190625</xdr:rowOff>
    </xdr:to>
    <xdr:pic>
      <xdr:nvPicPr>
        <xdr:cNvPr id="1381" name="dimg_aSvtZ9eRFLb87_UPj-er4A8_225" descr="Off-white Caravag Arrow Slim S/s Tee Mens Style : Omaa027c99jer00 | eBay"/>
        <xdr:cNvPicPr>
          <a:picLocks noChangeAspect="1" noChangeArrowheads="1"/>
        </xdr:cNvPicPr>
      </xdr:nvPicPr>
      <xdr:blipFill>
        <a:blip xmlns:r="http://schemas.openxmlformats.org/officeDocument/2006/relationships" r:embed="rId172" cstate="print"/>
        <a:srcRect/>
        <a:stretch>
          <a:fillRect/>
        </a:stretch>
      </xdr:blipFill>
      <xdr:spPr bwMode="auto">
        <a:xfrm>
          <a:off x="171450" y="340185375"/>
          <a:ext cx="86677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304800</xdr:colOff>
      <xdr:row>262</xdr:row>
      <xdr:rowOff>285750</xdr:rowOff>
    </xdr:from>
    <xdr:to>
      <xdr:col>0</xdr:col>
      <xdr:colOff>942975</xdr:colOff>
      <xdr:row>262</xdr:row>
      <xdr:rowOff>1133475</xdr:rowOff>
    </xdr:to>
    <xdr:pic>
      <xdr:nvPicPr>
        <xdr:cNvPr id="1382" name="dimg_7DwwaOOOGcWB9u8PgNL4mAw_390" descr="Felpa con stampa OFF-WHITE Nero | Grifo210"/>
        <xdr:cNvPicPr>
          <a:picLocks noChangeAspect="1" noChangeArrowheads="1"/>
        </xdr:cNvPicPr>
      </xdr:nvPicPr>
      <xdr:blipFill>
        <a:blip xmlns:r="http://schemas.openxmlformats.org/officeDocument/2006/relationships" r:embed="rId173" cstate="print"/>
        <a:srcRect/>
        <a:stretch>
          <a:fillRect/>
        </a:stretch>
      </xdr:blipFill>
      <xdr:spPr bwMode="auto">
        <a:xfrm>
          <a:off x="304800" y="343033350"/>
          <a:ext cx="63817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304800</xdr:colOff>
      <xdr:row>263</xdr:row>
      <xdr:rowOff>285750</xdr:rowOff>
    </xdr:from>
    <xdr:to>
      <xdr:col>0</xdr:col>
      <xdr:colOff>942975</xdr:colOff>
      <xdr:row>263</xdr:row>
      <xdr:rowOff>1133475</xdr:rowOff>
    </xdr:to>
    <xdr:pic>
      <xdr:nvPicPr>
        <xdr:cNvPr id="1383" name="dimg_7DwwaOOOGcWB9u8PgNL4mAw_390" descr="Felpa con stampa OFF-WHITE Nero | Grifo210"/>
        <xdr:cNvPicPr>
          <a:picLocks noChangeAspect="1" noChangeArrowheads="1"/>
        </xdr:cNvPicPr>
      </xdr:nvPicPr>
      <xdr:blipFill>
        <a:blip xmlns:r="http://schemas.openxmlformats.org/officeDocument/2006/relationships" r:embed="rId173" cstate="print"/>
        <a:srcRect/>
        <a:stretch>
          <a:fillRect/>
        </a:stretch>
      </xdr:blipFill>
      <xdr:spPr bwMode="auto">
        <a:xfrm>
          <a:off x="304800" y="344043000"/>
          <a:ext cx="63817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304800</xdr:colOff>
      <xdr:row>264</xdr:row>
      <xdr:rowOff>285750</xdr:rowOff>
    </xdr:from>
    <xdr:to>
      <xdr:col>0</xdr:col>
      <xdr:colOff>942975</xdr:colOff>
      <xdr:row>264</xdr:row>
      <xdr:rowOff>1133475</xdr:rowOff>
    </xdr:to>
    <xdr:pic>
      <xdr:nvPicPr>
        <xdr:cNvPr id="1384" name="dimg_7DwwaOOOGcWB9u8PgNL4mAw_390" descr="Felpa con stampa OFF-WHITE Nero | Grifo210"/>
        <xdr:cNvPicPr>
          <a:picLocks noChangeAspect="1" noChangeArrowheads="1"/>
        </xdr:cNvPicPr>
      </xdr:nvPicPr>
      <xdr:blipFill>
        <a:blip xmlns:r="http://schemas.openxmlformats.org/officeDocument/2006/relationships" r:embed="rId173" cstate="print"/>
        <a:srcRect/>
        <a:stretch>
          <a:fillRect/>
        </a:stretch>
      </xdr:blipFill>
      <xdr:spPr bwMode="auto">
        <a:xfrm>
          <a:off x="304800" y="345052650"/>
          <a:ext cx="63817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304800</xdr:colOff>
      <xdr:row>265</xdr:row>
      <xdr:rowOff>285750</xdr:rowOff>
    </xdr:from>
    <xdr:to>
      <xdr:col>0</xdr:col>
      <xdr:colOff>942975</xdr:colOff>
      <xdr:row>265</xdr:row>
      <xdr:rowOff>1133475</xdr:rowOff>
    </xdr:to>
    <xdr:pic>
      <xdr:nvPicPr>
        <xdr:cNvPr id="1385" name="dimg_7DwwaOOOGcWB9u8PgNL4mAw_390" descr="Felpa con stampa OFF-WHITE Nero | Grifo210"/>
        <xdr:cNvPicPr>
          <a:picLocks noChangeAspect="1" noChangeArrowheads="1"/>
        </xdr:cNvPicPr>
      </xdr:nvPicPr>
      <xdr:blipFill>
        <a:blip xmlns:r="http://schemas.openxmlformats.org/officeDocument/2006/relationships" r:embed="rId173" cstate="print"/>
        <a:srcRect/>
        <a:stretch>
          <a:fillRect/>
        </a:stretch>
      </xdr:blipFill>
      <xdr:spPr bwMode="auto">
        <a:xfrm>
          <a:off x="304800" y="346062300"/>
          <a:ext cx="63817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260</xdr:row>
      <xdr:rowOff>209550</xdr:rowOff>
    </xdr:from>
    <xdr:to>
      <xdr:col>0</xdr:col>
      <xdr:colOff>1123950</xdr:colOff>
      <xdr:row>260</xdr:row>
      <xdr:rowOff>1171575</xdr:rowOff>
    </xdr:to>
    <xdr:pic>
      <xdr:nvPicPr>
        <xdr:cNvPr id="1386" name="dimg_Ej0waOz7D4W69u8P6dSK0Aw_359" descr="Off-White Off Stamp T-shirt - Men's – myCompañero"/>
        <xdr:cNvPicPr>
          <a:picLocks noChangeAspect="1" noChangeArrowheads="1"/>
        </xdr:cNvPicPr>
      </xdr:nvPicPr>
      <xdr:blipFill>
        <a:blip xmlns:r="http://schemas.openxmlformats.org/officeDocument/2006/relationships" r:embed="rId174" cstate="print"/>
        <a:srcRect/>
        <a:stretch>
          <a:fillRect/>
        </a:stretch>
      </xdr:blipFill>
      <xdr:spPr bwMode="auto">
        <a:xfrm>
          <a:off x="152400" y="340937850"/>
          <a:ext cx="9715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261</xdr:row>
      <xdr:rowOff>209550</xdr:rowOff>
    </xdr:from>
    <xdr:to>
      <xdr:col>0</xdr:col>
      <xdr:colOff>1123950</xdr:colOff>
      <xdr:row>261</xdr:row>
      <xdr:rowOff>1171575</xdr:rowOff>
    </xdr:to>
    <xdr:pic>
      <xdr:nvPicPr>
        <xdr:cNvPr id="1387" name="dimg_Ej0waOz7D4W69u8P6dSK0Aw_359" descr="Off-White Off Stamp T-shirt - Men's – myCompañero"/>
        <xdr:cNvPicPr>
          <a:picLocks noChangeAspect="1" noChangeArrowheads="1"/>
        </xdr:cNvPicPr>
      </xdr:nvPicPr>
      <xdr:blipFill>
        <a:blip xmlns:r="http://schemas.openxmlformats.org/officeDocument/2006/relationships" r:embed="rId174" cstate="print"/>
        <a:srcRect/>
        <a:stretch>
          <a:fillRect/>
        </a:stretch>
      </xdr:blipFill>
      <xdr:spPr bwMode="auto">
        <a:xfrm>
          <a:off x="152400" y="341947500"/>
          <a:ext cx="9715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228600</xdr:colOff>
      <xdr:row>269</xdr:row>
      <xdr:rowOff>409575</xdr:rowOff>
    </xdr:from>
    <xdr:to>
      <xdr:col>0</xdr:col>
      <xdr:colOff>1057275</xdr:colOff>
      <xdr:row>269</xdr:row>
      <xdr:rowOff>1228725</xdr:rowOff>
    </xdr:to>
    <xdr:pic>
      <xdr:nvPicPr>
        <xdr:cNvPr id="1388" name="dimg_6X3mZ5elM_HZi-gPhYWYoQ0_225" descr="Buy Off-White Wmns Out of Office 'Vintage White' 2024 - OWIA259C99LEA013  0101 | GOAT"/>
        <xdr:cNvPicPr>
          <a:picLocks noChangeAspect="1" noChangeArrowheads="1"/>
        </xdr:cNvPicPr>
      </xdr:nvPicPr>
      <xdr:blipFill>
        <a:blip xmlns:r="http://schemas.openxmlformats.org/officeDocument/2006/relationships" r:embed="rId175" cstate="print"/>
        <a:srcRect/>
        <a:stretch>
          <a:fillRect/>
        </a:stretch>
      </xdr:blipFill>
      <xdr:spPr bwMode="auto">
        <a:xfrm>
          <a:off x="228600" y="350748600"/>
          <a:ext cx="82867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276225</xdr:colOff>
      <xdr:row>266</xdr:row>
      <xdr:rowOff>180975</xdr:rowOff>
    </xdr:from>
    <xdr:to>
      <xdr:col>0</xdr:col>
      <xdr:colOff>933450</xdr:colOff>
      <xdr:row>266</xdr:row>
      <xdr:rowOff>1066800</xdr:rowOff>
    </xdr:to>
    <xdr:pic>
      <xdr:nvPicPr>
        <xdr:cNvPr id="1389" name="dimg_Kj4waIz_NIW69u8P2NSK0Aw_23" descr="Out Of Office colour-block sneakers OFF-WHITE Rosso | Grifo210"/>
        <xdr:cNvPicPr>
          <a:picLocks noChangeAspect="1" noChangeArrowheads="1"/>
        </xdr:cNvPicPr>
      </xdr:nvPicPr>
      <xdr:blipFill>
        <a:blip xmlns:r="http://schemas.openxmlformats.org/officeDocument/2006/relationships" r:embed="rId176" cstate="print"/>
        <a:srcRect/>
        <a:stretch>
          <a:fillRect/>
        </a:stretch>
      </xdr:blipFill>
      <xdr:spPr bwMode="auto">
        <a:xfrm>
          <a:off x="276225" y="346967175"/>
          <a:ext cx="65722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276225</xdr:colOff>
      <xdr:row>267</xdr:row>
      <xdr:rowOff>180975</xdr:rowOff>
    </xdr:from>
    <xdr:to>
      <xdr:col>0</xdr:col>
      <xdr:colOff>933450</xdr:colOff>
      <xdr:row>267</xdr:row>
      <xdr:rowOff>1066800</xdr:rowOff>
    </xdr:to>
    <xdr:pic>
      <xdr:nvPicPr>
        <xdr:cNvPr id="1390" name="dimg_Kj4waIz_NIW69u8P2NSK0Aw_23" descr="Out Of Office colour-block sneakers OFF-WHITE Rosso | Grifo210"/>
        <xdr:cNvPicPr>
          <a:picLocks noChangeAspect="1" noChangeArrowheads="1"/>
        </xdr:cNvPicPr>
      </xdr:nvPicPr>
      <xdr:blipFill>
        <a:blip xmlns:r="http://schemas.openxmlformats.org/officeDocument/2006/relationships" r:embed="rId176" cstate="print"/>
        <a:srcRect/>
        <a:stretch>
          <a:fillRect/>
        </a:stretch>
      </xdr:blipFill>
      <xdr:spPr bwMode="auto">
        <a:xfrm>
          <a:off x="276225" y="348110175"/>
          <a:ext cx="65722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268</xdr:row>
      <xdr:rowOff>0</xdr:rowOff>
    </xdr:from>
    <xdr:to>
      <xdr:col>0</xdr:col>
      <xdr:colOff>1066800</xdr:colOff>
      <xdr:row>268</xdr:row>
      <xdr:rowOff>1143000</xdr:rowOff>
    </xdr:to>
    <xdr:pic>
      <xdr:nvPicPr>
        <xdr:cNvPr id="1391" name="Immagine 169" descr="Off-White c/o Virgil Abloh Boxers for Men | Online Sale up to 51% off | Lyst"/>
        <xdr:cNvPicPr>
          <a:picLocks noChangeAspect="1" noChangeArrowheads="1"/>
        </xdr:cNvPicPr>
      </xdr:nvPicPr>
      <xdr:blipFill>
        <a:blip xmlns:r="http://schemas.openxmlformats.org/officeDocument/2006/relationships" r:embed="rId177" cstate="print"/>
        <a:srcRect/>
        <a:stretch>
          <a:fillRect/>
        </a:stretch>
      </xdr:blipFill>
      <xdr:spPr bwMode="auto">
        <a:xfrm>
          <a:off x="133350" y="349072200"/>
          <a:ext cx="9334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171450</xdr:colOff>
      <xdr:row>268</xdr:row>
      <xdr:rowOff>0</xdr:rowOff>
    </xdr:from>
    <xdr:to>
      <xdr:col>0</xdr:col>
      <xdr:colOff>1104900</xdr:colOff>
      <xdr:row>268</xdr:row>
      <xdr:rowOff>1143000</xdr:rowOff>
    </xdr:to>
    <xdr:pic>
      <xdr:nvPicPr>
        <xdr:cNvPr id="1392" name="Immagine 170" descr="Off-White c/o Virgil Abloh Boxers for Men | Online Sale up to 51% off | Lyst"/>
        <xdr:cNvPicPr>
          <a:picLocks noChangeAspect="1" noChangeArrowheads="1"/>
        </xdr:cNvPicPr>
      </xdr:nvPicPr>
      <xdr:blipFill>
        <a:blip xmlns:r="http://schemas.openxmlformats.org/officeDocument/2006/relationships" r:embed="rId177" cstate="print"/>
        <a:srcRect/>
        <a:stretch>
          <a:fillRect/>
        </a:stretch>
      </xdr:blipFill>
      <xdr:spPr bwMode="auto">
        <a:xfrm>
          <a:off x="171450" y="349072200"/>
          <a:ext cx="9334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268</xdr:row>
      <xdr:rowOff>228600</xdr:rowOff>
    </xdr:from>
    <xdr:to>
      <xdr:col>0</xdr:col>
      <xdr:colOff>1123950</xdr:colOff>
      <xdr:row>268</xdr:row>
      <xdr:rowOff>1228725</xdr:rowOff>
    </xdr:to>
    <xdr:pic>
      <xdr:nvPicPr>
        <xdr:cNvPr id="1393" name="Immagine 171" descr="Buy Off-White Sleek Split Leggings 'Purple' - OWCD023F22JER0013737 | GOAT"/>
        <xdr:cNvPicPr>
          <a:picLocks noChangeAspect="1" noChangeArrowheads="1"/>
        </xdr:cNvPicPr>
      </xdr:nvPicPr>
      <xdr:blipFill>
        <a:blip xmlns:r="http://schemas.openxmlformats.org/officeDocument/2006/relationships" r:embed="rId178" cstate="print"/>
        <a:srcRect/>
        <a:stretch>
          <a:fillRect/>
        </a:stretch>
      </xdr:blipFill>
      <xdr:spPr bwMode="auto">
        <a:xfrm>
          <a:off x="47625" y="349300800"/>
          <a:ext cx="107632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270</xdr:row>
      <xdr:rowOff>152400</xdr:rowOff>
    </xdr:from>
    <xdr:to>
      <xdr:col>0</xdr:col>
      <xdr:colOff>1219200</xdr:colOff>
      <xdr:row>270</xdr:row>
      <xdr:rowOff>1323975</xdr:rowOff>
    </xdr:to>
    <xdr:pic>
      <xdr:nvPicPr>
        <xdr:cNvPr id="1394" name="dimg_Tz8waMiXBsjt7_UPsqjogQ0_9" descr="PALM ANGELS Embroidered Logo Slim Sweatpant in Black – MARAIS"/>
        <xdr:cNvPicPr>
          <a:picLocks noChangeAspect="1" noChangeArrowheads="1"/>
        </xdr:cNvPicPr>
      </xdr:nvPicPr>
      <xdr:blipFill>
        <a:blip xmlns:r="http://schemas.openxmlformats.org/officeDocument/2006/relationships" r:embed="rId179" cstate="print"/>
        <a:srcRect/>
        <a:stretch>
          <a:fillRect/>
        </a:stretch>
      </xdr:blipFill>
      <xdr:spPr bwMode="auto">
        <a:xfrm>
          <a:off x="47625" y="351758250"/>
          <a:ext cx="1171575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271</xdr:row>
      <xdr:rowOff>152400</xdr:rowOff>
    </xdr:from>
    <xdr:to>
      <xdr:col>0</xdr:col>
      <xdr:colOff>1219200</xdr:colOff>
      <xdr:row>271</xdr:row>
      <xdr:rowOff>1323975</xdr:rowOff>
    </xdr:to>
    <xdr:pic>
      <xdr:nvPicPr>
        <xdr:cNvPr id="1395" name="dimg_Tz8waMiXBsjt7_UPsqjogQ0_9" descr="PALM ANGELS Embroidered Logo Slim Sweatpant in Black – MARAIS"/>
        <xdr:cNvPicPr>
          <a:picLocks noChangeAspect="1" noChangeArrowheads="1"/>
        </xdr:cNvPicPr>
      </xdr:nvPicPr>
      <xdr:blipFill>
        <a:blip xmlns:r="http://schemas.openxmlformats.org/officeDocument/2006/relationships" r:embed="rId179" cstate="print"/>
        <a:srcRect/>
        <a:stretch>
          <a:fillRect/>
        </a:stretch>
      </xdr:blipFill>
      <xdr:spPr bwMode="auto">
        <a:xfrm>
          <a:off x="47625" y="353025075"/>
          <a:ext cx="1171575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272</xdr:row>
      <xdr:rowOff>352425</xdr:rowOff>
    </xdr:from>
    <xdr:to>
      <xdr:col>0</xdr:col>
      <xdr:colOff>1019175</xdr:colOff>
      <xdr:row>272</xdr:row>
      <xdr:rowOff>1171575</xdr:rowOff>
    </xdr:to>
    <xdr:pic>
      <xdr:nvPicPr>
        <xdr:cNvPr id="1396" name="dimg_LqvmZ5GkKIy0i-gPnoefoAE_1" descr="해외배송] 파투 JP 알파카 비니 AC047/8041999B B0010519882 - SSG.COM"/>
        <xdr:cNvPicPr>
          <a:picLocks noChangeAspect="1" noChangeArrowheads="1"/>
        </xdr:cNvPicPr>
      </xdr:nvPicPr>
      <xdr:blipFill>
        <a:blip xmlns:r="http://schemas.openxmlformats.org/officeDocument/2006/relationships" r:embed="rId180" cstate="print"/>
        <a:srcRect/>
        <a:stretch>
          <a:fillRect/>
        </a:stretch>
      </xdr:blipFill>
      <xdr:spPr bwMode="auto">
        <a:xfrm>
          <a:off x="200025" y="354491925"/>
          <a:ext cx="8191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180975</xdr:colOff>
      <xdr:row>273</xdr:row>
      <xdr:rowOff>276225</xdr:rowOff>
    </xdr:from>
    <xdr:to>
      <xdr:col>0</xdr:col>
      <xdr:colOff>1104900</xdr:colOff>
      <xdr:row>273</xdr:row>
      <xdr:rowOff>1209675</xdr:rowOff>
    </xdr:to>
    <xdr:pic>
      <xdr:nvPicPr>
        <xdr:cNvPr id="1397" name="dimg_PavmZ6CvNqiKi-gPx5jYoQ4_217" descr="LF스퀘어 공식 온라인몰"/>
        <xdr:cNvPicPr>
          <a:picLocks noChangeAspect="1" noChangeArrowheads="1"/>
        </xdr:cNvPicPr>
      </xdr:nvPicPr>
      <xdr:blipFill>
        <a:blip xmlns:r="http://schemas.openxmlformats.org/officeDocument/2006/relationships" r:embed="rId181" cstate="print"/>
        <a:srcRect/>
        <a:stretch>
          <a:fillRect/>
        </a:stretch>
      </xdr:blipFill>
      <xdr:spPr bwMode="auto">
        <a:xfrm>
          <a:off x="180975" y="355558725"/>
          <a:ext cx="92392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180975</xdr:colOff>
      <xdr:row>275</xdr:row>
      <xdr:rowOff>295275</xdr:rowOff>
    </xdr:from>
    <xdr:to>
      <xdr:col>0</xdr:col>
      <xdr:colOff>1000125</xdr:colOff>
      <xdr:row>275</xdr:row>
      <xdr:rowOff>1285875</xdr:rowOff>
    </xdr:to>
    <xdr:pic>
      <xdr:nvPicPr>
        <xdr:cNvPr id="1398" name="dimg_TavmZ-69N8i1i-gP4NT3sAM_7" descr="三越伊勢丹 | Patou/パトゥ通販 | Le Petit Patou バッグ【送料無料】【店頭受取可能】 | ISETAN MITSUKOSHI  LUXURY"/>
        <xdr:cNvPicPr>
          <a:picLocks noChangeAspect="1" noChangeArrowheads="1"/>
        </xdr:cNvPicPr>
      </xdr:nvPicPr>
      <xdr:blipFill>
        <a:blip xmlns:r="http://schemas.openxmlformats.org/officeDocument/2006/relationships" r:embed="rId182" cstate="print"/>
        <a:srcRect/>
        <a:stretch>
          <a:fillRect/>
        </a:stretch>
      </xdr:blipFill>
      <xdr:spPr bwMode="auto">
        <a:xfrm>
          <a:off x="180975" y="357949500"/>
          <a:ext cx="81915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180975</xdr:colOff>
      <xdr:row>274</xdr:row>
      <xdr:rowOff>257175</xdr:rowOff>
    </xdr:from>
    <xdr:to>
      <xdr:col>0</xdr:col>
      <xdr:colOff>981075</xdr:colOff>
      <xdr:row>274</xdr:row>
      <xdr:rowOff>1219200</xdr:rowOff>
    </xdr:to>
    <xdr:pic>
      <xdr:nvPicPr>
        <xdr:cNvPr id="1399" name="dimg_ZKvmZ_6ZMtOUi-gPhZ7m2Ac_14" descr="三越伊勢丹 | Patou/パトゥ通販 | Le Petit Patou バッグ【送料無料】【店頭受取可能】 | ISETAN MITSUKOSHI  LUXURY"/>
        <xdr:cNvPicPr>
          <a:picLocks noChangeAspect="1" noChangeArrowheads="1"/>
        </xdr:cNvPicPr>
      </xdr:nvPicPr>
      <xdr:blipFill>
        <a:blip xmlns:r="http://schemas.openxmlformats.org/officeDocument/2006/relationships" r:embed="rId183" cstate="print"/>
        <a:srcRect/>
        <a:stretch>
          <a:fillRect/>
        </a:stretch>
      </xdr:blipFill>
      <xdr:spPr bwMode="auto">
        <a:xfrm>
          <a:off x="180975" y="356682675"/>
          <a:ext cx="80010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238125</xdr:colOff>
      <xdr:row>276</xdr:row>
      <xdr:rowOff>200025</xdr:rowOff>
    </xdr:from>
    <xdr:to>
      <xdr:col>0</xdr:col>
      <xdr:colOff>971550</xdr:colOff>
      <xdr:row>276</xdr:row>
      <xdr:rowOff>1295400</xdr:rowOff>
    </xdr:to>
    <xdr:pic>
      <xdr:nvPicPr>
        <xdr:cNvPr id="1400" name="dimg_XqfmZ5D1DNKAi-gPtc75aA_383" descr="끌로에 스크래치 케이티 숄더백 CHC22US500H27 275 079_Chloe - 코오롱몰"/>
        <xdr:cNvPicPr>
          <a:picLocks noChangeAspect="1" noChangeArrowheads="1"/>
        </xdr:cNvPicPr>
      </xdr:nvPicPr>
      <xdr:blipFill>
        <a:blip xmlns:r="http://schemas.openxmlformats.org/officeDocument/2006/relationships" r:embed="rId184" cstate="print"/>
        <a:srcRect/>
        <a:stretch>
          <a:fillRect/>
        </a:stretch>
      </xdr:blipFill>
      <xdr:spPr bwMode="auto">
        <a:xfrm>
          <a:off x="238125" y="358997250"/>
          <a:ext cx="73342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277</xdr:row>
      <xdr:rowOff>371475</xdr:rowOff>
    </xdr:from>
    <xdr:to>
      <xdr:col>0</xdr:col>
      <xdr:colOff>904875</xdr:colOff>
      <xdr:row>277</xdr:row>
      <xdr:rowOff>1066800</xdr:rowOff>
    </xdr:to>
    <xdr:pic>
      <xdr:nvPicPr>
        <xdr:cNvPr id="1401" name="dimg_cKfmZ6ObGNn1i-gPjavTUA_15" descr="See By Chloe] Business Card Holder Card Case CHS17WP579349 LIZZIE Black |  eBay"/>
        <xdr:cNvPicPr>
          <a:picLocks noChangeAspect="1" noChangeArrowheads="1"/>
        </xdr:cNvPicPr>
      </xdr:nvPicPr>
      <xdr:blipFill>
        <a:blip xmlns:r="http://schemas.openxmlformats.org/officeDocument/2006/relationships" r:embed="rId185" cstate="print"/>
        <a:srcRect/>
        <a:stretch>
          <a:fillRect/>
        </a:stretch>
      </xdr:blipFill>
      <xdr:spPr bwMode="auto">
        <a:xfrm>
          <a:off x="200025" y="360368850"/>
          <a:ext cx="70485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278</xdr:row>
      <xdr:rowOff>200025</xdr:rowOff>
    </xdr:from>
    <xdr:to>
      <xdr:col>0</xdr:col>
      <xdr:colOff>857250</xdr:colOff>
      <xdr:row>278</xdr:row>
      <xdr:rowOff>1200150</xdr:rowOff>
    </xdr:to>
    <xdr:pic>
      <xdr:nvPicPr>
        <xdr:cNvPr id="1402" name="Immagine 184" descr="chloe asymmetric hem poncho jumper item - SchaferandweinerShops Grenada -  White Shopper bag See By Chloé"/>
        <xdr:cNvPicPr>
          <a:picLocks noChangeAspect="1" noChangeArrowheads="1"/>
        </xdr:cNvPicPr>
      </xdr:nvPicPr>
      <xdr:blipFill>
        <a:blip xmlns:r="http://schemas.openxmlformats.org/officeDocument/2006/relationships" r:embed="rId186" cstate="print"/>
        <a:srcRect/>
        <a:stretch>
          <a:fillRect/>
        </a:stretch>
      </xdr:blipFill>
      <xdr:spPr bwMode="auto">
        <a:xfrm>
          <a:off x="200025" y="361340400"/>
          <a:ext cx="65722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279</xdr:row>
      <xdr:rowOff>114300</xdr:rowOff>
    </xdr:from>
    <xdr:to>
      <xdr:col>0</xdr:col>
      <xdr:colOff>1114425</xdr:colOff>
      <xdr:row>279</xdr:row>
      <xdr:rowOff>1133475</xdr:rowOff>
    </xdr:to>
    <xdr:pic>
      <xdr:nvPicPr>
        <xdr:cNvPr id="1403" name="dimg_d9frZ864HMDg7_UPttibkQY_81" descr="SEE BY CHLOE Tote bag CHS22USB62B04 CARAMELLO 242 | eBay"/>
        <xdr:cNvPicPr>
          <a:picLocks noChangeAspect="1" noChangeArrowheads="1"/>
        </xdr:cNvPicPr>
      </xdr:nvPicPr>
      <xdr:blipFill>
        <a:blip xmlns:r="http://schemas.openxmlformats.org/officeDocument/2006/relationships" r:embed="rId187" cstate="print"/>
        <a:srcRect/>
        <a:stretch>
          <a:fillRect/>
        </a:stretch>
      </xdr:blipFill>
      <xdr:spPr bwMode="auto">
        <a:xfrm>
          <a:off x="95250" y="362397675"/>
          <a:ext cx="10191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247650</xdr:colOff>
      <xdr:row>389</xdr:row>
      <xdr:rowOff>152400</xdr:rowOff>
    </xdr:from>
    <xdr:to>
      <xdr:col>0</xdr:col>
      <xdr:colOff>952500</xdr:colOff>
      <xdr:row>389</xdr:row>
      <xdr:rowOff>1209675</xdr:rowOff>
    </xdr:to>
    <xdr:pic>
      <xdr:nvPicPr>
        <xdr:cNvPr id="1404" name="Immagine 186" descr="SchaferandweinerShops Anguilla - Stripes Classic Backpack - Yellow  'Hortensia Mini' shoulder bag Wandler"/>
        <xdr:cNvPicPr>
          <a:picLocks noChangeAspect="1" noChangeArrowheads="1"/>
        </xdr:cNvPicPr>
      </xdr:nvPicPr>
      <xdr:blipFill>
        <a:blip xmlns:r="http://schemas.openxmlformats.org/officeDocument/2006/relationships" r:embed="rId188" cstate="print"/>
        <a:srcRect/>
        <a:stretch>
          <a:fillRect/>
        </a:stretch>
      </xdr:blipFill>
      <xdr:spPr bwMode="auto">
        <a:xfrm>
          <a:off x="247650" y="513873750"/>
          <a:ext cx="70485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266700</xdr:colOff>
      <xdr:row>390</xdr:row>
      <xdr:rowOff>381000</xdr:rowOff>
    </xdr:from>
    <xdr:to>
      <xdr:col>0</xdr:col>
      <xdr:colOff>876300</xdr:colOff>
      <xdr:row>390</xdr:row>
      <xdr:rowOff>1285875</xdr:rowOff>
    </xdr:to>
    <xdr:pic>
      <xdr:nvPicPr>
        <xdr:cNvPr id="1405" name="Immagine 187" descr="SchaferandweinerShops GB - Beige 'Hortensia Mini' shoulder bag Wandler -  small Kate shoulder bag"/>
        <xdr:cNvPicPr>
          <a:picLocks noChangeAspect="1" noChangeArrowheads="1"/>
        </xdr:cNvPicPr>
      </xdr:nvPicPr>
      <xdr:blipFill>
        <a:blip xmlns:r="http://schemas.openxmlformats.org/officeDocument/2006/relationships" r:embed="rId189" cstate="print"/>
        <a:srcRect/>
        <a:stretch>
          <a:fillRect/>
        </a:stretch>
      </xdr:blipFill>
      <xdr:spPr bwMode="auto">
        <a:xfrm>
          <a:off x="266700" y="515493000"/>
          <a:ext cx="60960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266700</xdr:colOff>
      <xdr:row>155</xdr:row>
      <xdr:rowOff>104775</xdr:rowOff>
    </xdr:from>
    <xdr:to>
      <xdr:col>0</xdr:col>
      <xdr:colOff>1047750</xdr:colOff>
      <xdr:row>155</xdr:row>
      <xdr:rowOff>1152525</xdr:rowOff>
    </xdr:to>
    <xdr:pic>
      <xdr:nvPicPr>
        <xdr:cNvPr id="1406" name="dimg_TljlZ4akJeKRi-gPp42y8AE_7" descr="Sneakers slip on Fendi Flow | FENDI | Eraldo.com IT"/>
        <xdr:cNvPicPr>
          <a:picLocks noChangeAspect="1" noChangeArrowheads="1"/>
        </xdr:cNvPicPr>
      </xdr:nvPicPr>
      <xdr:blipFill>
        <a:blip xmlns:r="http://schemas.openxmlformats.org/officeDocument/2006/relationships" r:embed="rId149" cstate="print"/>
        <a:srcRect/>
        <a:stretch>
          <a:fillRect/>
        </a:stretch>
      </xdr:blipFill>
      <xdr:spPr bwMode="auto">
        <a:xfrm>
          <a:off x="266700" y="201006075"/>
          <a:ext cx="7810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7</xdr:row>
      <xdr:rowOff>152400</xdr:rowOff>
    </xdr:from>
    <xdr:to>
      <xdr:col>0</xdr:col>
      <xdr:colOff>1076325</xdr:colOff>
      <xdr:row>7</xdr:row>
      <xdr:rowOff>1038225</xdr:rowOff>
    </xdr:to>
    <xdr:pic>
      <xdr:nvPicPr>
        <xdr:cNvPr id="1407" name="dimg_ZYHiZ76QPP-Ni-gPkIGdwAc_10" descr="A.P.C. Item Pullover Hooded Sweatshirt (Dark Navy) - COEAS-H27672 IAK -  Consortium"/>
        <xdr:cNvPicPr>
          <a:picLocks noChangeAspect="1" noChangeArrowheads="1"/>
        </xdr:cNvPicPr>
      </xdr:nvPicPr>
      <xdr:blipFill>
        <a:blip xmlns:r="http://schemas.openxmlformats.org/officeDocument/2006/relationships" r:embed="rId96" cstate="print"/>
        <a:srcRect/>
        <a:stretch>
          <a:fillRect/>
        </a:stretch>
      </xdr:blipFill>
      <xdr:spPr bwMode="auto">
        <a:xfrm>
          <a:off x="190500" y="7239000"/>
          <a:ext cx="88582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21</xdr:row>
      <xdr:rowOff>276225</xdr:rowOff>
    </xdr:from>
    <xdr:to>
      <xdr:col>0</xdr:col>
      <xdr:colOff>1076325</xdr:colOff>
      <xdr:row>21</xdr:row>
      <xdr:rowOff>1257300</xdr:rowOff>
    </xdr:to>
    <xdr:pic>
      <xdr:nvPicPr>
        <xdr:cNvPr id="1408" name="dimg_SKohaLqZMMiL9u8Py4iLyQM_11" descr="해외배송] 25SS 아크네 스튜디오 셔츠 CB0096 228 LIGHT BLUE"/>
        <xdr:cNvPicPr>
          <a:picLocks noChangeAspect="1" noChangeArrowheads="1"/>
        </xdr:cNvPicPr>
      </xdr:nvPicPr>
      <xdr:blipFill>
        <a:blip xmlns:r="http://schemas.openxmlformats.org/officeDocument/2006/relationships" r:embed="rId104" cstate="print"/>
        <a:srcRect/>
        <a:stretch>
          <a:fillRect/>
        </a:stretch>
      </xdr:blipFill>
      <xdr:spPr bwMode="auto">
        <a:xfrm>
          <a:off x="38100" y="23364825"/>
          <a:ext cx="103822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24</xdr:row>
      <xdr:rowOff>304800</xdr:rowOff>
    </xdr:from>
    <xdr:to>
      <xdr:col>0</xdr:col>
      <xdr:colOff>1038225</xdr:colOff>
      <xdr:row>24</xdr:row>
      <xdr:rowOff>1228725</xdr:rowOff>
    </xdr:to>
    <xdr:pic>
      <xdr:nvPicPr>
        <xdr:cNvPr id="1409" name="dimg_7KccaNu5J9bk7_UPxPTH8AE_225" descr="T-shirt Acne Studios Everest Logogram T-Shirt CL0265-900 | FLEXDOG"/>
        <xdr:cNvPicPr>
          <a:picLocks noChangeAspect="1" noChangeArrowheads="1"/>
        </xdr:cNvPicPr>
      </xdr:nvPicPr>
      <xdr:blipFill>
        <a:blip xmlns:r="http://schemas.openxmlformats.org/officeDocument/2006/relationships" r:embed="rId103" cstate="print"/>
        <a:srcRect/>
        <a:stretch>
          <a:fillRect/>
        </a:stretch>
      </xdr:blipFill>
      <xdr:spPr bwMode="auto">
        <a:xfrm>
          <a:off x="114300" y="26822400"/>
          <a:ext cx="92392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247650</xdr:colOff>
      <xdr:row>45</xdr:row>
      <xdr:rowOff>295275</xdr:rowOff>
    </xdr:from>
    <xdr:to>
      <xdr:col>0</xdr:col>
      <xdr:colOff>1076325</xdr:colOff>
      <xdr:row>45</xdr:row>
      <xdr:rowOff>866775</xdr:rowOff>
    </xdr:to>
    <xdr:pic>
      <xdr:nvPicPr>
        <xdr:cNvPr id="1410" name="dimg_LQxUaK2YNLr_7_UP2JiM2QM_3" descr="590974 WA960 da www.goat.com"/>
        <xdr:cNvPicPr>
          <a:picLocks noChangeAspect="1" noChangeArrowheads="1"/>
        </xdr:cNvPicPr>
      </xdr:nvPicPr>
      <xdr:blipFill>
        <a:blip xmlns:r="http://schemas.openxmlformats.org/officeDocument/2006/relationships" r:embed="rId112" cstate="print"/>
        <a:srcRect/>
        <a:stretch>
          <a:fillRect/>
        </a:stretch>
      </xdr:blipFill>
      <xdr:spPr bwMode="auto">
        <a:xfrm>
          <a:off x="247650" y="50949225"/>
          <a:ext cx="8286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247650</xdr:colOff>
      <xdr:row>44</xdr:row>
      <xdr:rowOff>295275</xdr:rowOff>
    </xdr:from>
    <xdr:to>
      <xdr:col>0</xdr:col>
      <xdr:colOff>1076325</xdr:colOff>
      <xdr:row>44</xdr:row>
      <xdr:rowOff>866775</xdr:rowOff>
    </xdr:to>
    <xdr:pic>
      <xdr:nvPicPr>
        <xdr:cNvPr id="1411" name="dimg_LQxUaK2YNLr_7_UP2JiM2QM_3" descr="590974 WA960 da www.goat.com"/>
        <xdr:cNvPicPr>
          <a:picLocks noChangeAspect="1" noChangeArrowheads="1"/>
        </xdr:cNvPicPr>
      </xdr:nvPicPr>
      <xdr:blipFill>
        <a:blip xmlns:r="http://schemas.openxmlformats.org/officeDocument/2006/relationships" r:embed="rId112" cstate="print"/>
        <a:srcRect/>
        <a:stretch>
          <a:fillRect/>
        </a:stretch>
      </xdr:blipFill>
      <xdr:spPr bwMode="auto">
        <a:xfrm>
          <a:off x="247650" y="49806225"/>
          <a:ext cx="8286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295275</xdr:colOff>
      <xdr:row>49</xdr:row>
      <xdr:rowOff>276225</xdr:rowOff>
    </xdr:from>
    <xdr:to>
      <xdr:col>0</xdr:col>
      <xdr:colOff>933450</xdr:colOff>
      <xdr:row>49</xdr:row>
      <xdr:rowOff>923925</xdr:rowOff>
    </xdr:to>
    <xdr:pic>
      <xdr:nvPicPr>
        <xdr:cNvPr id="1412" name="dimg_9YviZ-aGKYywi-gPpOWLyA0_61" descr="Maglietta Balenciaga Oversized Political Campaign Logo Tee 641675-TKVJ1-1070  | FLEXDOG"/>
        <xdr:cNvPicPr>
          <a:picLocks noChangeAspect="1" noChangeArrowheads="1"/>
        </xdr:cNvPicPr>
      </xdr:nvPicPr>
      <xdr:blipFill>
        <a:blip xmlns:r="http://schemas.openxmlformats.org/officeDocument/2006/relationships" r:embed="rId108" cstate="print"/>
        <a:srcRect/>
        <a:stretch>
          <a:fillRect/>
        </a:stretch>
      </xdr:blipFill>
      <xdr:spPr bwMode="auto">
        <a:xfrm>
          <a:off x="295275" y="55502175"/>
          <a:ext cx="63817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295275</xdr:colOff>
      <xdr:row>48</xdr:row>
      <xdr:rowOff>276225</xdr:rowOff>
    </xdr:from>
    <xdr:to>
      <xdr:col>0</xdr:col>
      <xdr:colOff>933450</xdr:colOff>
      <xdr:row>48</xdr:row>
      <xdr:rowOff>923925</xdr:rowOff>
    </xdr:to>
    <xdr:pic>
      <xdr:nvPicPr>
        <xdr:cNvPr id="1413" name="dimg_9YviZ-aGKYywi-gPpOWLyA0_61" descr="Maglietta Balenciaga Oversized Political Campaign Logo Tee 641675-TKVJ1-1070  | FLEXDOG"/>
        <xdr:cNvPicPr>
          <a:picLocks noChangeAspect="1" noChangeArrowheads="1"/>
        </xdr:cNvPicPr>
      </xdr:nvPicPr>
      <xdr:blipFill>
        <a:blip xmlns:r="http://schemas.openxmlformats.org/officeDocument/2006/relationships" r:embed="rId108" cstate="print"/>
        <a:srcRect/>
        <a:stretch>
          <a:fillRect/>
        </a:stretch>
      </xdr:blipFill>
      <xdr:spPr bwMode="auto">
        <a:xfrm>
          <a:off x="295275" y="54359175"/>
          <a:ext cx="63817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238125</xdr:colOff>
      <xdr:row>53</xdr:row>
      <xdr:rowOff>504825</xdr:rowOff>
    </xdr:from>
    <xdr:to>
      <xdr:col>0</xdr:col>
      <xdr:colOff>1066800</xdr:colOff>
      <xdr:row>53</xdr:row>
      <xdr:rowOff>923925</xdr:rowOff>
    </xdr:to>
    <xdr:pic>
      <xdr:nvPicPr>
        <xdr:cNvPr id="1414" name="dimg_bNIAaOipK8CN9u8P6JLO2A8_309" descr="Balenciaga Mesh Runner Sneakers - ShopStyle"/>
        <xdr:cNvPicPr>
          <a:picLocks noChangeAspect="1" noChangeArrowheads="1"/>
        </xdr:cNvPicPr>
      </xdr:nvPicPr>
      <xdr:blipFill>
        <a:blip xmlns:r="http://schemas.openxmlformats.org/officeDocument/2006/relationships" r:embed="rId111" cstate="print"/>
        <a:srcRect/>
        <a:stretch>
          <a:fillRect/>
        </a:stretch>
      </xdr:blipFill>
      <xdr:spPr bwMode="auto">
        <a:xfrm>
          <a:off x="238125" y="60302775"/>
          <a:ext cx="82867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238125</xdr:colOff>
      <xdr:row>52</xdr:row>
      <xdr:rowOff>504825</xdr:rowOff>
    </xdr:from>
    <xdr:to>
      <xdr:col>0</xdr:col>
      <xdr:colOff>1066800</xdr:colOff>
      <xdr:row>52</xdr:row>
      <xdr:rowOff>923925</xdr:rowOff>
    </xdr:to>
    <xdr:pic>
      <xdr:nvPicPr>
        <xdr:cNvPr id="1415" name="dimg_bNIAaOipK8CN9u8P6JLO2A8_309" descr="Balenciaga Mesh Runner Sneakers - ShopStyle"/>
        <xdr:cNvPicPr>
          <a:picLocks noChangeAspect="1" noChangeArrowheads="1"/>
        </xdr:cNvPicPr>
      </xdr:nvPicPr>
      <xdr:blipFill>
        <a:blip xmlns:r="http://schemas.openxmlformats.org/officeDocument/2006/relationships" r:embed="rId111" cstate="print"/>
        <a:srcRect/>
        <a:stretch>
          <a:fillRect/>
        </a:stretch>
      </xdr:blipFill>
      <xdr:spPr bwMode="auto">
        <a:xfrm>
          <a:off x="238125" y="59159775"/>
          <a:ext cx="82867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304800</xdr:colOff>
      <xdr:row>72</xdr:row>
      <xdr:rowOff>257175</xdr:rowOff>
    </xdr:from>
    <xdr:to>
      <xdr:col>0</xdr:col>
      <xdr:colOff>1019175</xdr:colOff>
      <xdr:row>72</xdr:row>
      <xdr:rowOff>962025</xdr:rowOff>
    </xdr:to>
    <xdr:pic>
      <xdr:nvPicPr>
        <xdr:cNvPr id="1416" name="dimg_s2rqZ8_kNbKK9u8P88STkQY_1" descr="BH1KD000CK88 BALMAIN da www.frmoda.com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304800" y="85867875"/>
          <a:ext cx="71437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92"/>
  <sheetViews>
    <sheetView tabSelected="1" zoomScale="75" zoomScaleNormal="58" workbookViewId="0">
      <selection activeCell="K390" sqref="K390"/>
    </sheetView>
  </sheetViews>
  <sheetFormatPr defaultColWidth="10.77734375" defaultRowHeight="18"/>
  <cols>
    <col min="1" max="1" width="18.77734375" style="1" customWidth="1"/>
    <col min="2" max="2" width="40.44140625" style="1" customWidth="1"/>
    <col min="3" max="8" width="27.109375" style="1" customWidth="1"/>
    <col min="9" max="9" width="22.44140625" style="1" customWidth="1"/>
    <col min="10" max="10" width="16.33203125" style="1" customWidth="1"/>
    <col min="11" max="11" width="22.44140625" style="1" customWidth="1"/>
    <col min="12" max="12" width="29" style="20" customWidth="1"/>
    <col min="13" max="14" width="28.6640625" style="20" customWidth="1"/>
    <col min="15" max="16384" width="10.77734375" style="1"/>
  </cols>
  <sheetData>
    <row r="1" spans="1:14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4" t="s">
        <v>9</v>
      </c>
      <c r="J1" s="3" t="s">
        <v>8</v>
      </c>
      <c r="K1" s="3" t="s">
        <v>10</v>
      </c>
      <c r="L1" s="4" t="s">
        <v>203</v>
      </c>
      <c r="M1" s="4" t="s">
        <v>11</v>
      </c>
      <c r="N1" s="4" t="s">
        <v>383</v>
      </c>
    </row>
    <row r="2" spans="1:14" ht="90" customHeight="1">
      <c r="A2" s="3"/>
      <c r="B2" s="3" t="s">
        <v>204</v>
      </c>
      <c r="C2" s="3" t="s">
        <v>212</v>
      </c>
      <c r="D2" s="3" t="s">
        <v>213</v>
      </c>
      <c r="E2" s="3" t="s">
        <v>209</v>
      </c>
      <c r="F2" s="3" t="s">
        <v>20</v>
      </c>
      <c r="G2" s="3" t="s">
        <v>21</v>
      </c>
      <c r="H2" s="3" t="s">
        <v>18</v>
      </c>
      <c r="I2" s="4">
        <v>210</v>
      </c>
      <c r="J2" s="3" t="s">
        <v>23</v>
      </c>
      <c r="K2" s="3">
        <v>1</v>
      </c>
      <c r="L2" s="4">
        <f t="shared" ref="L2:L35" si="0">K2*I2</f>
        <v>210</v>
      </c>
      <c r="M2" s="4">
        <v>80</v>
      </c>
      <c r="N2" s="4">
        <f t="shared" ref="N2:N67" si="1">M2*K2</f>
        <v>80</v>
      </c>
    </row>
    <row r="3" spans="1:14" ht="90" customHeight="1">
      <c r="A3" s="3"/>
      <c r="B3" s="3" t="s">
        <v>204</v>
      </c>
      <c r="C3" s="3" t="s">
        <v>212</v>
      </c>
      <c r="D3" s="3" t="s">
        <v>213</v>
      </c>
      <c r="E3" s="3" t="s">
        <v>209</v>
      </c>
      <c r="F3" s="3" t="s">
        <v>20</v>
      </c>
      <c r="G3" s="3" t="s">
        <v>21</v>
      </c>
      <c r="H3" s="3" t="s">
        <v>18</v>
      </c>
      <c r="I3" s="4">
        <v>210</v>
      </c>
      <c r="J3" s="3" t="s">
        <v>24</v>
      </c>
      <c r="K3" s="3">
        <v>1</v>
      </c>
      <c r="L3" s="4">
        <f t="shared" si="0"/>
        <v>210</v>
      </c>
      <c r="M3" s="4">
        <v>80</v>
      </c>
      <c r="N3" s="4">
        <f t="shared" si="1"/>
        <v>80</v>
      </c>
    </row>
    <row r="4" spans="1:14" ht="90" customHeight="1">
      <c r="A4" s="3"/>
      <c r="B4" s="3" t="s">
        <v>204</v>
      </c>
      <c r="C4" s="3" t="s">
        <v>212</v>
      </c>
      <c r="D4" s="3" t="s">
        <v>213</v>
      </c>
      <c r="E4" s="3" t="s">
        <v>209</v>
      </c>
      <c r="F4" s="3" t="s">
        <v>20</v>
      </c>
      <c r="G4" s="3" t="s">
        <v>21</v>
      </c>
      <c r="H4" s="3" t="s">
        <v>18</v>
      </c>
      <c r="I4" s="4">
        <v>210</v>
      </c>
      <c r="J4" s="3" t="s">
        <v>25</v>
      </c>
      <c r="K4" s="3">
        <v>2</v>
      </c>
      <c r="L4" s="4">
        <f t="shared" si="0"/>
        <v>420</v>
      </c>
      <c r="M4" s="4">
        <v>80</v>
      </c>
      <c r="N4" s="4">
        <f t="shared" si="1"/>
        <v>160</v>
      </c>
    </row>
    <row r="5" spans="1:14" ht="90" customHeight="1">
      <c r="A5" s="3"/>
      <c r="B5" s="3" t="s">
        <v>204</v>
      </c>
      <c r="C5" s="3" t="s">
        <v>212</v>
      </c>
      <c r="D5" s="3" t="s">
        <v>213</v>
      </c>
      <c r="E5" s="3" t="s">
        <v>209</v>
      </c>
      <c r="F5" s="3" t="s">
        <v>20</v>
      </c>
      <c r="G5" s="3" t="s">
        <v>21</v>
      </c>
      <c r="H5" s="3" t="s">
        <v>18</v>
      </c>
      <c r="I5" s="4">
        <v>210</v>
      </c>
      <c r="J5" s="3" t="s">
        <v>22</v>
      </c>
      <c r="K5" s="3">
        <v>1</v>
      </c>
      <c r="L5" s="4">
        <f t="shared" si="0"/>
        <v>210</v>
      </c>
      <c r="M5" s="4">
        <v>80</v>
      </c>
      <c r="N5" s="4">
        <f t="shared" si="1"/>
        <v>80</v>
      </c>
    </row>
    <row r="6" spans="1:14" ht="90" customHeight="1">
      <c r="A6" s="3"/>
      <c r="B6" s="3" t="s">
        <v>204</v>
      </c>
      <c r="C6" s="3" t="s">
        <v>210</v>
      </c>
      <c r="D6" s="3" t="s">
        <v>211</v>
      </c>
      <c r="E6" s="3" t="s">
        <v>19</v>
      </c>
      <c r="F6" s="3" t="s">
        <v>20</v>
      </c>
      <c r="G6" s="3" t="s">
        <v>21</v>
      </c>
      <c r="H6" s="3" t="s">
        <v>18</v>
      </c>
      <c r="I6" s="4">
        <v>220</v>
      </c>
      <c r="J6" s="3" t="s">
        <v>22</v>
      </c>
      <c r="K6" s="3">
        <v>1</v>
      </c>
      <c r="L6" s="4">
        <f t="shared" si="0"/>
        <v>220</v>
      </c>
      <c r="M6" s="4">
        <v>84</v>
      </c>
      <c r="N6" s="4">
        <f t="shared" si="1"/>
        <v>84</v>
      </c>
    </row>
    <row r="7" spans="1:14" ht="90" customHeight="1">
      <c r="A7" s="3"/>
      <c r="B7" s="3" t="s">
        <v>204</v>
      </c>
      <c r="C7" s="3" t="s">
        <v>210</v>
      </c>
      <c r="D7" s="3" t="s">
        <v>211</v>
      </c>
      <c r="E7" s="3" t="s">
        <v>19</v>
      </c>
      <c r="F7" s="3" t="s">
        <v>20</v>
      </c>
      <c r="G7" s="3" t="s">
        <v>21</v>
      </c>
      <c r="H7" s="3" t="s">
        <v>18</v>
      </c>
      <c r="I7" s="4">
        <v>220</v>
      </c>
      <c r="J7" s="3" t="s">
        <v>23</v>
      </c>
      <c r="K7" s="3">
        <v>1</v>
      </c>
      <c r="L7" s="4">
        <f t="shared" si="0"/>
        <v>220</v>
      </c>
      <c r="M7" s="4">
        <v>84</v>
      </c>
      <c r="N7" s="4">
        <f t="shared" si="1"/>
        <v>84</v>
      </c>
    </row>
    <row r="8" spans="1:14" ht="90" customHeight="1">
      <c r="A8" s="3"/>
      <c r="B8" s="3" t="s">
        <v>204</v>
      </c>
      <c r="C8" s="3" t="s">
        <v>210</v>
      </c>
      <c r="D8" s="3" t="s">
        <v>211</v>
      </c>
      <c r="E8" s="3" t="s">
        <v>19</v>
      </c>
      <c r="F8" s="3" t="s">
        <v>20</v>
      </c>
      <c r="G8" s="3" t="s">
        <v>21</v>
      </c>
      <c r="H8" s="3" t="s">
        <v>18</v>
      </c>
      <c r="I8" s="4">
        <v>220</v>
      </c>
      <c r="J8" s="3" t="s">
        <v>24</v>
      </c>
      <c r="K8" s="3">
        <v>1</v>
      </c>
      <c r="L8" s="4">
        <f>K8*I8</f>
        <v>220</v>
      </c>
      <c r="M8" s="4">
        <v>84</v>
      </c>
      <c r="N8" s="4">
        <f>M8*K8</f>
        <v>84</v>
      </c>
    </row>
    <row r="9" spans="1:14" ht="90" customHeight="1">
      <c r="A9" s="3"/>
      <c r="B9" s="3" t="s">
        <v>204</v>
      </c>
      <c r="C9" s="3" t="s">
        <v>214</v>
      </c>
      <c r="D9" s="3" t="s">
        <v>215</v>
      </c>
      <c r="E9" s="3" t="s">
        <v>26</v>
      </c>
      <c r="F9" s="3" t="s">
        <v>20</v>
      </c>
      <c r="G9" s="3" t="s">
        <v>27</v>
      </c>
      <c r="H9" s="3" t="s">
        <v>18</v>
      </c>
      <c r="I9" s="4">
        <v>220</v>
      </c>
      <c r="J9" s="3" t="s">
        <v>23</v>
      </c>
      <c r="K9" s="3">
        <v>1</v>
      </c>
      <c r="L9" s="4">
        <f t="shared" si="0"/>
        <v>220</v>
      </c>
      <c r="M9" s="4">
        <v>84.615384615384613</v>
      </c>
      <c r="N9" s="4">
        <f t="shared" si="1"/>
        <v>84.615384615384613</v>
      </c>
    </row>
    <row r="10" spans="1:14" ht="90" customHeight="1">
      <c r="A10" s="3"/>
      <c r="B10" s="3" t="s">
        <v>204</v>
      </c>
      <c r="C10" s="3" t="s">
        <v>214</v>
      </c>
      <c r="D10" s="3" t="s">
        <v>215</v>
      </c>
      <c r="E10" s="3" t="s">
        <v>26</v>
      </c>
      <c r="F10" s="3" t="s">
        <v>20</v>
      </c>
      <c r="G10" s="3" t="s">
        <v>27</v>
      </c>
      <c r="H10" s="3" t="s">
        <v>18</v>
      </c>
      <c r="I10" s="4">
        <v>220</v>
      </c>
      <c r="J10" s="3" t="s">
        <v>24</v>
      </c>
      <c r="K10" s="3">
        <v>1</v>
      </c>
      <c r="L10" s="4">
        <f t="shared" si="0"/>
        <v>220</v>
      </c>
      <c r="M10" s="4">
        <v>84.615384615384613</v>
      </c>
      <c r="N10" s="4">
        <f t="shared" si="1"/>
        <v>84.615384615384613</v>
      </c>
    </row>
    <row r="11" spans="1:14" ht="90" customHeight="1">
      <c r="A11" s="3"/>
      <c r="B11" s="3" t="s">
        <v>204</v>
      </c>
      <c r="C11" s="3" t="s">
        <v>214</v>
      </c>
      <c r="D11" s="3" t="s">
        <v>215</v>
      </c>
      <c r="E11" s="3" t="s">
        <v>26</v>
      </c>
      <c r="F11" s="3" t="s">
        <v>20</v>
      </c>
      <c r="G11" s="3" t="s">
        <v>27</v>
      </c>
      <c r="H11" s="3" t="s">
        <v>18</v>
      </c>
      <c r="I11" s="4">
        <v>220</v>
      </c>
      <c r="J11" s="3" t="s">
        <v>25</v>
      </c>
      <c r="K11" s="3">
        <v>2</v>
      </c>
      <c r="L11" s="4">
        <f t="shared" si="0"/>
        <v>440</v>
      </c>
      <c r="M11" s="4">
        <v>84.615384615384613</v>
      </c>
      <c r="N11" s="4">
        <f t="shared" si="1"/>
        <v>169.23076923076923</v>
      </c>
    </row>
    <row r="12" spans="1:14" ht="90" customHeight="1">
      <c r="A12" s="3"/>
      <c r="B12" s="3" t="s">
        <v>204</v>
      </c>
      <c r="C12" s="3" t="s">
        <v>217</v>
      </c>
      <c r="D12" s="3" t="s">
        <v>211</v>
      </c>
      <c r="E12" s="3" t="s">
        <v>218</v>
      </c>
      <c r="F12" s="3" t="s">
        <v>27</v>
      </c>
      <c r="G12" s="3" t="s">
        <v>27</v>
      </c>
      <c r="H12" s="3" t="s">
        <v>18</v>
      </c>
      <c r="I12" s="4">
        <v>260</v>
      </c>
      <c r="J12" s="3" t="s">
        <v>23</v>
      </c>
      <c r="K12" s="3">
        <v>2</v>
      </c>
      <c r="L12" s="4">
        <f t="shared" si="0"/>
        <v>520</v>
      </c>
      <c r="M12" s="4">
        <v>118.18181818181817</v>
      </c>
      <c r="N12" s="4">
        <f t="shared" si="1"/>
        <v>236.36363636363635</v>
      </c>
    </row>
    <row r="13" spans="1:14" ht="90" customHeight="1">
      <c r="A13" s="3"/>
      <c r="B13" s="3" t="s">
        <v>204</v>
      </c>
      <c r="C13" s="3" t="s">
        <v>217</v>
      </c>
      <c r="D13" s="3" t="s">
        <v>211</v>
      </c>
      <c r="E13" s="3" t="s">
        <v>218</v>
      </c>
      <c r="F13" s="3" t="s">
        <v>27</v>
      </c>
      <c r="G13" s="3" t="s">
        <v>27</v>
      </c>
      <c r="H13" s="3" t="s">
        <v>18</v>
      </c>
      <c r="I13" s="4">
        <v>260</v>
      </c>
      <c r="J13" s="3" t="s">
        <v>24</v>
      </c>
      <c r="K13" s="3">
        <v>4</v>
      </c>
      <c r="L13" s="4">
        <f t="shared" si="0"/>
        <v>1040</v>
      </c>
      <c r="M13" s="4">
        <v>118.18181818181817</v>
      </c>
      <c r="N13" s="4">
        <f t="shared" si="1"/>
        <v>472.72727272727269</v>
      </c>
    </row>
    <row r="14" spans="1:14" ht="90" customHeight="1">
      <c r="A14" s="3"/>
      <c r="B14" s="3" t="s">
        <v>204</v>
      </c>
      <c r="C14" s="3" t="s">
        <v>217</v>
      </c>
      <c r="D14" s="3" t="s">
        <v>211</v>
      </c>
      <c r="E14" s="3" t="s">
        <v>218</v>
      </c>
      <c r="F14" s="3" t="s">
        <v>27</v>
      </c>
      <c r="G14" s="3" t="s">
        <v>27</v>
      </c>
      <c r="H14" s="3" t="s">
        <v>18</v>
      </c>
      <c r="I14" s="4">
        <v>260</v>
      </c>
      <c r="J14" s="3" t="s">
        <v>22</v>
      </c>
      <c r="K14" s="3">
        <v>1</v>
      </c>
      <c r="L14" s="4">
        <f t="shared" si="0"/>
        <v>260</v>
      </c>
      <c r="M14" s="4">
        <v>118.18181818181817</v>
      </c>
      <c r="N14" s="4">
        <f t="shared" si="1"/>
        <v>118.18181818181817</v>
      </c>
    </row>
    <row r="15" spans="1:14" ht="90" customHeight="1">
      <c r="A15" s="3"/>
      <c r="B15" s="3" t="s">
        <v>204</v>
      </c>
      <c r="C15" s="3" t="s">
        <v>217</v>
      </c>
      <c r="D15" s="3" t="s">
        <v>211</v>
      </c>
      <c r="E15" s="3" t="s">
        <v>218</v>
      </c>
      <c r="F15" s="3" t="s">
        <v>27</v>
      </c>
      <c r="G15" s="3" t="s">
        <v>27</v>
      </c>
      <c r="H15" s="3" t="s">
        <v>18</v>
      </c>
      <c r="I15" s="4">
        <v>260</v>
      </c>
      <c r="J15" s="3" t="s">
        <v>25</v>
      </c>
      <c r="K15" s="3">
        <v>1</v>
      </c>
      <c r="L15" s="4">
        <f t="shared" si="0"/>
        <v>260</v>
      </c>
      <c r="M15" s="4">
        <v>118.18181818181817</v>
      </c>
      <c r="N15" s="4">
        <f t="shared" si="1"/>
        <v>118.18181818181817</v>
      </c>
    </row>
    <row r="16" spans="1:14" ht="90" customHeight="1">
      <c r="A16" s="3"/>
      <c r="B16" s="3" t="s">
        <v>204</v>
      </c>
      <c r="C16" s="3" t="s">
        <v>216</v>
      </c>
      <c r="D16" s="3" t="s">
        <v>211</v>
      </c>
      <c r="E16" s="3" t="s">
        <v>19</v>
      </c>
      <c r="F16" s="3" t="s">
        <v>20</v>
      </c>
      <c r="G16" s="3" t="s">
        <v>27</v>
      </c>
      <c r="H16" s="3" t="s">
        <v>18</v>
      </c>
      <c r="I16" s="4">
        <v>210</v>
      </c>
      <c r="J16" s="3" t="s">
        <v>25</v>
      </c>
      <c r="K16" s="3">
        <v>3</v>
      </c>
      <c r="L16" s="4">
        <f t="shared" si="0"/>
        <v>630</v>
      </c>
      <c r="M16" s="4">
        <v>80.769230769230759</v>
      </c>
      <c r="N16" s="4">
        <f t="shared" si="1"/>
        <v>242.30769230769226</v>
      </c>
    </row>
    <row r="17" spans="1:14" ht="90" customHeight="1">
      <c r="A17" s="3"/>
      <c r="B17" s="3" t="s">
        <v>204</v>
      </c>
      <c r="C17" s="3" t="s">
        <v>216</v>
      </c>
      <c r="D17" s="3" t="s">
        <v>211</v>
      </c>
      <c r="E17" s="3" t="s">
        <v>19</v>
      </c>
      <c r="F17" s="3" t="s">
        <v>20</v>
      </c>
      <c r="G17" s="3" t="s">
        <v>27</v>
      </c>
      <c r="H17" s="3" t="s">
        <v>18</v>
      </c>
      <c r="I17" s="4">
        <v>210</v>
      </c>
      <c r="J17" s="3" t="s">
        <v>23</v>
      </c>
      <c r="K17" s="3">
        <v>2</v>
      </c>
      <c r="L17" s="4">
        <f t="shared" si="0"/>
        <v>420</v>
      </c>
      <c r="M17" s="4">
        <v>80.769230769230759</v>
      </c>
      <c r="N17" s="4">
        <f t="shared" si="1"/>
        <v>161.53846153846152</v>
      </c>
    </row>
    <row r="18" spans="1:14" ht="90" customHeight="1">
      <c r="A18" s="3"/>
      <c r="B18" s="3" t="s">
        <v>204</v>
      </c>
      <c r="C18" s="3" t="s">
        <v>216</v>
      </c>
      <c r="D18" s="3" t="s">
        <v>211</v>
      </c>
      <c r="E18" s="3" t="s">
        <v>19</v>
      </c>
      <c r="F18" s="3" t="s">
        <v>20</v>
      </c>
      <c r="G18" s="3" t="s">
        <v>27</v>
      </c>
      <c r="H18" s="3" t="s">
        <v>18</v>
      </c>
      <c r="I18" s="4">
        <v>210</v>
      </c>
      <c r="J18" s="3" t="s">
        <v>24</v>
      </c>
      <c r="K18" s="3">
        <v>4</v>
      </c>
      <c r="L18" s="4">
        <f t="shared" si="0"/>
        <v>840</v>
      </c>
      <c r="M18" s="4">
        <v>80.769230769230759</v>
      </c>
      <c r="N18" s="4">
        <f t="shared" si="1"/>
        <v>323.07692307692304</v>
      </c>
    </row>
    <row r="19" spans="1:14" ht="90" customHeight="1">
      <c r="A19" s="3"/>
      <c r="B19" s="3" t="s">
        <v>204</v>
      </c>
      <c r="C19" s="3" t="s">
        <v>216</v>
      </c>
      <c r="D19" s="3" t="s">
        <v>211</v>
      </c>
      <c r="E19" s="3" t="s">
        <v>19</v>
      </c>
      <c r="F19" s="3" t="s">
        <v>20</v>
      </c>
      <c r="G19" s="3" t="s">
        <v>27</v>
      </c>
      <c r="H19" s="3" t="s">
        <v>18</v>
      </c>
      <c r="I19" s="4">
        <v>210</v>
      </c>
      <c r="J19" s="3" t="s">
        <v>22</v>
      </c>
      <c r="K19" s="3">
        <v>2</v>
      </c>
      <c r="L19" s="4">
        <f t="shared" si="0"/>
        <v>420</v>
      </c>
      <c r="M19" s="4">
        <v>80.769230769230759</v>
      </c>
      <c r="N19" s="4">
        <f t="shared" si="1"/>
        <v>161.53846153846152</v>
      </c>
    </row>
    <row r="20" spans="1:14" ht="90" customHeight="1">
      <c r="A20" s="3"/>
      <c r="B20" s="3" t="s">
        <v>204</v>
      </c>
      <c r="C20" s="3" t="s">
        <v>205</v>
      </c>
      <c r="D20" s="3" t="s">
        <v>206</v>
      </c>
      <c r="E20" s="3" t="s">
        <v>12</v>
      </c>
      <c r="F20" s="3" t="s">
        <v>13</v>
      </c>
      <c r="G20" s="3" t="s">
        <v>14</v>
      </c>
      <c r="H20" s="3" t="s">
        <v>15</v>
      </c>
      <c r="I20" s="4">
        <v>95</v>
      </c>
      <c r="J20" s="3" t="s">
        <v>16</v>
      </c>
      <c r="K20" s="3">
        <v>1</v>
      </c>
      <c r="L20" s="4">
        <f t="shared" si="0"/>
        <v>95</v>
      </c>
      <c r="M20" s="4">
        <v>43.181818181818201</v>
      </c>
      <c r="N20" s="4">
        <f t="shared" si="1"/>
        <v>43.181818181818201</v>
      </c>
    </row>
    <row r="21" spans="1:14" ht="90" customHeight="1">
      <c r="A21" s="3"/>
      <c r="B21" s="3" t="s">
        <v>204</v>
      </c>
      <c r="C21" s="3" t="s">
        <v>207</v>
      </c>
      <c r="D21" s="3" t="s">
        <v>208</v>
      </c>
      <c r="E21" s="3" t="s">
        <v>209</v>
      </c>
      <c r="F21" s="3" t="s">
        <v>17</v>
      </c>
      <c r="G21" s="3" t="s">
        <v>17</v>
      </c>
      <c r="H21" s="3" t="s">
        <v>18</v>
      </c>
      <c r="I21" s="4">
        <v>110</v>
      </c>
      <c r="J21" s="3" t="s">
        <v>16</v>
      </c>
      <c r="K21" s="3">
        <v>1</v>
      </c>
      <c r="L21" s="4">
        <f t="shared" si="0"/>
        <v>110</v>
      </c>
      <c r="M21" s="4">
        <v>49.999999999999993</v>
      </c>
      <c r="N21" s="4">
        <f t="shared" si="1"/>
        <v>49.999999999999993</v>
      </c>
    </row>
    <row r="22" spans="1:14" ht="90" customHeight="1">
      <c r="A22" s="3"/>
      <c r="B22" s="3" t="s">
        <v>221</v>
      </c>
      <c r="C22" s="3" t="s">
        <v>222</v>
      </c>
      <c r="D22" s="3" t="s">
        <v>223</v>
      </c>
      <c r="E22" s="3" t="s">
        <v>224</v>
      </c>
      <c r="F22" s="13" t="s">
        <v>225</v>
      </c>
      <c r="G22" s="3" t="s">
        <v>163</v>
      </c>
      <c r="H22" s="3" t="s">
        <v>18</v>
      </c>
      <c r="I22" s="4">
        <v>290</v>
      </c>
      <c r="J22" s="3" t="s">
        <v>24</v>
      </c>
      <c r="K22" s="3">
        <v>1</v>
      </c>
      <c r="L22" s="4">
        <f>K22*I22</f>
        <v>290</v>
      </c>
      <c r="M22" s="4">
        <v>112</v>
      </c>
      <c r="N22" s="4">
        <f>M22*K22</f>
        <v>112</v>
      </c>
    </row>
    <row r="23" spans="1:14" ht="90" customHeight="1">
      <c r="A23" s="3"/>
      <c r="B23" s="3" t="s">
        <v>221</v>
      </c>
      <c r="C23" s="3" t="s">
        <v>222</v>
      </c>
      <c r="D23" s="3" t="s">
        <v>223</v>
      </c>
      <c r="E23" s="3" t="s">
        <v>224</v>
      </c>
      <c r="F23" s="13" t="s">
        <v>225</v>
      </c>
      <c r="G23" s="3" t="s">
        <v>163</v>
      </c>
      <c r="H23" s="3" t="s">
        <v>18</v>
      </c>
      <c r="I23" s="4">
        <v>290</v>
      </c>
      <c r="J23" s="3" t="s">
        <v>25</v>
      </c>
      <c r="K23" s="3">
        <v>1</v>
      </c>
      <c r="L23" s="4">
        <f t="shared" si="0"/>
        <v>290</v>
      </c>
      <c r="M23" s="4">
        <v>112</v>
      </c>
      <c r="N23" s="4">
        <f t="shared" si="1"/>
        <v>112</v>
      </c>
    </row>
    <row r="24" spans="1:14" ht="90" customHeight="1">
      <c r="A24" s="3"/>
      <c r="B24" s="3" t="s">
        <v>221</v>
      </c>
      <c r="C24" s="3" t="s">
        <v>222</v>
      </c>
      <c r="D24" s="3" t="s">
        <v>223</v>
      </c>
      <c r="E24" s="3" t="s">
        <v>224</v>
      </c>
      <c r="F24" s="13" t="s">
        <v>225</v>
      </c>
      <c r="G24" s="3" t="s">
        <v>163</v>
      </c>
      <c r="H24" s="3" t="s">
        <v>18</v>
      </c>
      <c r="I24" s="4">
        <v>290</v>
      </c>
      <c r="J24" s="3" t="s">
        <v>22</v>
      </c>
      <c r="K24" s="3">
        <v>1</v>
      </c>
      <c r="L24" s="4">
        <f t="shared" si="0"/>
        <v>290</v>
      </c>
      <c r="M24" s="4">
        <v>112</v>
      </c>
      <c r="N24" s="4">
        <f t="shared" si="1"/>
        <v>112</v>
      </c>
    </row>
    <row r="25" spans="1:14" ht="90" customHeight="1">
      <c r="A25" s="3"/>
      <c r="B25" s="3" t="s">
        <v>219</v>
      </c>
      <c r="C25" s="3" t="s">
        <v>220</v>
      </c>
      <c r="D25" s="3" t="s">
        <v>28</v>
      </c>
      <c r="E25" s="3" t="s">
        <v>28</v>
      </c>
      <c r="F25" s="3" t="s">
        <v>54</v>
      </c>
      <c r="G25" s="3" t="s">
        <v>54</v>
      </c>
      <c r="H25" s="3" t="s">
        <v>18</v>
      </c>
      <c r="I25" s="4">
        <v>250</v>
      </c>
      <c r="J25" s="3" t="s">
        <v>23</v>
      </c>
      <c r="K25" s="3">
        <v>1</v>
      </c>
      <c r="L25" s="4">
        <f>K25*I25</f>
        <v>250</v>
      </c>
      <c r="M25" s="4">
        <v>96</v>
      </c>
      <c r="N25" s="4">
        <f>M25*K25</f>
        <v>96</v>
      </c>
    </row>
    <row r="26" spans="1:14" ht="90" customHeight="1">
      <c r="A26" s="3"/>
      <c r="B26" s="3" t="s">
        <v>219</v>
      </c>
      <c r="C26" s="3" t="s">
        <v>220</v>
      </c>
      <c r="D26" s="3" t="s">
        <v>28</v>
      </c>
      <c r="E26" s="3" t="s">
        <v>28</v>
      </c>
      <c r="F26" s="3" t="s">
        <v>54</v>
      </c>
      <c r="G26" s="3" t="s">
        <v>54</v>
      </c>
      <c r="H26" s="3" t="s">
        <v>18</v>
      </c>
      <c r="I26" s="4">
        <v>250</v>
      </c>
      <c r="J26" s="3" t="s">
        <v>24</v>
      </c>
      <c r="K26" s="3">
        <v>1</v>
      </c>
      <c r="L26" s="4">
        <f t="shared" si="0"/>
        <v>250</v>
      </c>
      <c r="M26" s="4">
        <v>96</v>
      </c>
      <c r="N26" s="4">
        <f t="shared" si="1"/>
        <v>96</v>
      </c>
    </row>
    <row r="27" spans="1:14" ht="90" customHeight="1">
      <c r="A27" s="3"/>
      <c r="B27" s="3" t="s">
        <v>219</v>
      </c>
      <c r="C27" s="3" t="s">
        <v>220</v>
      </c>
      <c r="D27" s="3" t="s">
        <v>28</v>
      </c>
      <c r="E27" s="3" t="s">
        <v>28</v>
      </c>
      <c r="F27" s="3" t="s">
        <v>54</v>
      </c>
      <c r="G27" s="3" t="s">
        <v>54</v>
      </c>
      <c r="H27" s="3" t="s">
        <v>18</v>
      </c>
      <c r="I27" s="4">
        <v>250</v>
      </c>
      <c r="J27" s="3" t="s">
        <v>25</v>
      </c>
      <c r="K27" s="3">
        <v>1</v>
      </c>
      <c r="L27" s="4">
        <f t="shared" si="0"/>
        <v>250</v>
      </c>
      <c r="M27" s="4">
        <v>96</v>
      </c>
      <c r="N27" s="4">
        <f t="shared" si="1"/>
        <v>96</v>
      </c>
    </row>
    <row r="28" spans="1:14" ht="90" customHeight="1">
      <c r="A28" s="3"/>
      <c r="B28" s="3" t="s">
        <v>29</v>
      </c>
      <c r="C28" s="3" t="s">
        <v>39</v>
      </c>
      <c r="D28" s="3">
        <v>1070</v>
      </c>
      <c r="E28" s="3" t="s">
        <v>28</v>
      </c>
      <c r="F28" s="3" t="s">
        <v>13</v>
      </c>
      <c r="G28" s="3" t="s">
        <v>40</v>
      </c>
      <c r="H28" s="3" t="s">
        <v>18</v>
      </c>
      <c r="I28" s="4">
        <v>470</v>
      </c>
      <c r="J28" s="3" t="s">
        <v>16</v>
      </c>
      <c r="K28" s="3">
        <v>4</v>
      </c>
      <c r="L28" s="4">
        <f t="shared" si="0"/>
        <v>1880</v>
      </c>
      <c r="M28" s="4">
        <v>204.34782608695653</v>
      </c>
      <c r="N28" s="4">
        <f t="shared" si="1"/>
        <v>817.39130434782612</v>
      </c>
    </row>
    <row r="29" spans="1:14" ht="90" customHeight="1">
      <c r="A29" s="3"/>
      <c r="B29" s="3" t="s">
        <v>29</v>
      </c>
      <c r="C29" s="3" t="s">
        <v>43</v>
      </c>
      <c r="D29" s="3">
        <v>1070</v>
      </c>
      <c r="E29" s="3" t="s">
        <v>28</v>
      </c>
      <c r="F29" s="3" t="s">
        <v>13</v>
      </c>
      <c r="G29" s="3" t="s">
        <v>44</v>
      </c>
      <c r="H29" s="3" t="s">
        <v>18</v>
      </c>
      <c r="I29" s="4">
        <v>250</v>
      </c>
      <c r="J29" s="3" t="s">
        <v>16</v>
      </c>
      <c r="K29" s="3">
        <v>15</v>
      </c>
      <c r="L29" s="4">
        <f t="shared" si="0"/>
        <v>3750</v>
      </c>
      <c r="M29" s="4">
        <v>108.69565217391305</v>
      </c>
      <c r="N29" s="4">
        <f t="shared" si="1"/>
        <v>1630.4347826086957</v>
      </c>
    </row>
    <row r="30" spans="1:14" ht="90" customHeight="1">
      <c r="A30" s="3"/>
      <c r="B30" s="3" t="s">
        <v>29</v>
      </c>
      <c r="C30" s="3" t="s">
        <v>45</v>
      </c>
      <c r="D30" s="3">
        <v>1070</v>
      </c>
      <c r="E30" s="3" t="s">
        <v>28</v>
      </c>
      <c r="F30" s="3" t="s">
        <v>13</v>
      </c>
      <c r="G30" s="3" t="s">
        <v>42</v>
      </c>
      <c r="H30" s="3" t="s">
        <v>18</v>
      </c>
      <c r="I30" s="4">
        <v>180</v>
      </c>
      <c r="J30" s="3" t="s">
        <v>16</v>
      </c>
      <c r="K30" s="3">
        <v>4</v>
      </c>
      <c r="L30" s="4">
        <f t="shared" si="0"/>
        <v>720</v>
      </c>
      <c r="M30" s="4">
        <v>65.217391304347828</v>
      </c>
      <c r="N30" s="4">
        <f t="shared" si="1"/>
        <v>260.86956521739131</v>
      </c>
    </row>
    <row r="31" spans="1:14" ht="90" customHeight="1">
      <c r="A31" s="3"/>
      <c r="B31" s="3" t="s">
        <v>29</v>
      </c>
      <c r="C31" s="3" t="s">
        <v>41</v>
      </c>
      <c r="D31" s="3">
        <v>1095</v>
      </c>
      <c r="E31" s="3" t="s">
        <v>28</v>
      </c>
      <c r="F31" s="3" t="s">
        <v>13</v>
      </c>
      <c r="G31" s="3" t="s">
        <v>42</v>
      </c>
      <c r="H31" s="3" t="s">
        <v>18</v>
      </c>
      <c r="I31" s="4">
        <v>290</v>
      </c>
      <c r="J31" s="3" t="s">
        <v>16</v>
      </c>
      <c r="K31" s="3">
        <v>5</v>
      </c>
      <c r="L31" s="4">
        <f t="shared" si="0"/>
        <v>1450</v>
      </c>
      <c r="M31" s="4">
        <v>126.08695652173914</v>
      </c>
      <c r="N31" s="4">
        <f t="shared" si="1"/>
        <v>630.43478260869574</v>
      </c>
    </row>
    <row r="32" spans="1:14" ht="90" customHeight="1">
      <c r="A32" s="3"/>
      <c r="B32" s="3" t="s">
        <v>29</v>
      </c>
      <c r="C32" s="3" t="s">
        <v>51</v>
      </c>
      <c r="D32" s="3">
        <v>1000</v>
      </c>
      <c r="E32" s="3" t="s">
        <v>28</v>
      </c>
      <c r="F32" s="3" t="s">
        <v>13</v>
      </c>
      <c r="G32" s="3" t="s">
        <v>44</v>
      </c>
      <c r="H32" s="3" t="s">
        <v>18</v>
      </c>
      <c r="I32" s="4">
        <v>270</v>
      </c>
      <c r="J32" s="3" t="s">
        <v>16</v>
      </c>
      <c r="K32" s="3">
        <v>2</v>
      </c>
      <c r="L32" s="4">
        <f t="shared" si="0"/>
        <v>540</v>
      </c>
      <c r="M32" s="4">
        <v>117.39130434782609</v>
      </c>
      <c r="N32" s="4">
        <f t="shared" si="1"/>
        <v>234.78260869565219</v>
      </c>
    </row>
    <row r="33" spans="1:14" ht="90" customHeight="1">
      <c r="A33" s="3"/>
      <c r="B33" s="3" t="s">
        <v>29</v>
      </c>
      <c r="C33" s="3" t="s">
        <v>47</v>
      </c>
      <c r="D33" s="3">
        <v>1000</v>
      </c>
      <c r="E33" s="3" t="s">
        <v>28</v>
      </c>
      <c r="F33" s="3" t="s">
        <v>13</v>
      </c>
      <c r="G33" s="3" t="s">
        <v>17</v>
      </c>
      <c r="H33" s="3" t="s">
        <v>18</v>
      </c>
      <c r="I33" s="4">
        <v>160</v>
      </c>
      <c r="J33" s="3" t="s">
        <v>16</v>
      </c>
      <c r="K33" s="3">
        <v>4</v>
      </c>
      <c r="L33" s="4">
        <f t="shared" si="0"/>
        <v>640</v>
      </c>
      <c r="M33" s="4">
        <v>69.565217391304358</v>
      </c>
      <c r="N33" s="4">
        <f t="shared" si="1"/>
        <v>278.26086956521743</v>
      </c>
    </row>
    <row r="34" spans="1:14" ht="90" customHeight="1">
      <c r="A34" s="3"/>
      <c r="B34" s="3" t="s">
        <v>29</v>
      </c>
      <c r="C34" s="3" t="s">
        <v>46</v>
      </c>
      <c r="D34" s="3">
        <v>1070</v>
      </c>
      <c r="E34" s="3" t="s">
        <v>28</v>
      </c>
      <c r="F34" s="3" t="s">
        <v>13</v>
      </c>
      <c r="G34" s="3" t="s">
        <v>42</v>
      </c>
      <c r="H34" s="3" t="s">
        <v>18</v>
      </c>
      <c r="I34" s="4">
        <v>290</v>
      </c>
      <c r="J34" s="3" t="s">
        <v>16</v>
      </c>
      <c r="K34" s="3">
        <v>7</v>
      </c>
      <c r="L34" s="4">
        <f t="shared" si="0"/>
        <v>2030</v>
      </c>
      <c r="M34" s="4">
        <v>126.08695652173914</v>
      </c>
      <c r="N34" s="4">
        <f t="shared" si="1"/>
        <v>882.60869565217399</v>
      </c>
    </row>
    <row r="35" spans="1:14" ht="90" customHeight="1">
      <c r="A35" s="3"/>
      <c r="B35" s="3" t="s">
        <v>29</v>
      </c>
      <c r="C35" s="3" t="s">
        <v>48</v>
      </c>
      <c r="D35" s="3">
        <v>2864</v>
      </c>
      <c r="E35" s="3" t="s">
        <v>49</v>
      </c>
      <c r="F35" s="3" t="s">
        <v>13</v>
      </c>
      <c r="G35" s="3" t="s">
        <v>44</v>
      </c>
      <c r="H35" s="3" t="s">
        <v>18</v>
      </c>
      <c r="I35" s="4">
        <v>370</v>
      </c>
      <c r="J35" s="3" t="s">
        <v>16</v>
      </c>
      <c r="K35" s="3">
        <v>5</v>
      </c>
      <c r="L35" s="4">
        <f t="shared" si="0"/>
        <v>1850</v>
      </c>
      <c r="M35" s="4">
        <v>160.86956521739131</v>
      </c>
      <c r="N35" s="4">
        <f t="shared" si="1"/>
        <v>804.3478260869565</v>
      </c>
    </row>
    <row r="36" spans="1:14" ht="90" customHeight="1">
      <c r="A36" s="3"/>
      <c r="B36" s="3" t="s">
        <v>29</v>
      </c>
      <c r="C36" s="3" t="s">
        <v>50</v>
      </c>
      <c r="D36" s="3">
        <v>2864</v>
      </c>
      <c r="E36" s="3" t="s">
        <v>49</v>
      </c>
      <c r="F36" s="3" t="s">
        <v>13</v>
      </c>
      <c r="G36" s="3" t="s">
        <v>17</v>
      </c>
      <c r="H36" s="3" t="s">
        <v>18</v>
      </c>
      <c r="I36" s="4">
        <v>240</v>
      </c>
      <c r="J36" s="3" t="s">
        <v>16</v>
      </c>
      <c r="K36" s="3">
        <v>3</v>
      </c>
      <c r="L36" s="4">
        <f t="shared" ref="L36:L67" si="2">K36*I36</f>
        <v>720</v>
      </c>
      <c r="M36" s="4">
        <v>104.34782608695653</v>
      </c>
      <c r="N36" s="4">
        <f t="shared" si="1"/>
        <v>313.04347826086962</v>
      </c>
    </row>
    <row r="37" spans="1:14" ht="90" customHeight="1">
      <c r="A37" s="3"/>
      <c r="B37" s="3" t="s">
        <v>29</v>
      </c>
      <c r="C37" s="3" t="s">
        <v>30</v>
      </c>
      <c r="D37" s="3">
        <v>1000</v>
      </c>
      <c r="E37" s="3" t="s">
        <v>28</v>
      </c>
      <c r="F37" s="3" t="s">
        <v>31</v>
      </c>
      <c r="G37" s="3" t="s">
        <v>32</v>
      </c>
      <c r="H37" s="3" t="s">
        <v>33</v>
      </c>
      <c r="I37" s="4">
        <v>890</v>
      </c>
      <c r="J37" s="3" t="s">
        <v>34</v>
      </c>
      <c r="K37" s="3">
        <v>1</v>
      </c>
      <c r="L37" s="4">
        <f t="shared" si="2"/>
        <v>890</v>
      </c>
      <c r="M37" s="4">
        <v>386.95652173913044</v>
      </c>
      <c r="N37" s="4">
        <f t="shared" si="1"/>
        <v>386.95652173913044</v>
      </c>
    </row>
    <row r="38" spans="1:14" ht="90" customHeight="1">
      <c r="A38" s="3"/>
      <c r="B38" s="3" t="s">
        <v>29</v>
      </c>
      <c r="C38" s="3" t="s">
        <v>30</v>
      </c>
      <c r="D38" s="3">
        <v>1000</v>
      </c>
      <c r="E38" s="3" t="s">
        <v>28</v>
      </c>
      <c r="F38" s="3" t="s">
        <v>31</v>
      </c>
      <c r="G38" s="3" t="s">
        <v>32</v>
      </c>
      <c r="H38" s="3" t="s">
        <v>33</v>
      </c>
      <c r="I38" s="4">
        <v>890</v>
      </c>
      <c r="J38" s="3">
        <v>37</v>
      </c>
      <c r="K38" s="3">
        <v>1</v>
      </c>
      <c r="L38" s="4">
        <f t="shared" si="2"/>
        <v>890</v>
      </c>
      <c r="M38" s="4">
        <v>386.95652173913044</v>
      </c>
      <c r="N38" s="4">
        <f t="shared" si="1"/>
        <v>386.95652173913044</v>
      </c>
    </row>
    <row r="39" spans="1:14" ht="90" customHeight="1">
      <c r="A39" s="3"/>
      <c r="B39" s="3" t="s">
        <v>29</v>
      </c>
      <c r="C39" s="3" t="s">
        <v>30</v>
      </c>
      <c r="D39" s="3">
        <v>1000</v>
      </c>
      <c r="E39" s="3" t="s">
        <v>28</v>
      </c>
      <c r="F39" s="3" t="s">
        <v>31</v>
      </c>
      <c r="G39" s="3" t="s">
        <v>32</v>
      </c>
      <c r="H39" s="3" t="s">
        <v>33</v>
      </c>
      <c r="I39" s="4">
        <v>890</v>
      </c>
      <c r="J39" s="3" t="s">
        <v>35</v>
      </c>
      <c r="K39" s="3">
        <v>1</v>
      </c>
      <c r="L39" s="4">
        <f t="shared" si="2"/>
        <v>890</v>
      </c>
      <c r="M39" s="4">
        <v>386.95652173913044</v>
      </c>
      <c r="N39" s="4">
        <f t="shared" si="1"/>
        <v>386.95652173913044</v>
      </c>
    </row>
    <row r="40" spans="1:14" ht="90" customHeight="1">
      <c r="A40" s="3"/>
      <c r="B40" s="3" t="s">
        <v>29</v>
      </c>
      <c r="C40" s="3" t="s">
        <v>36</v>
      </c>
      <c r="D40" s="3">
        <v>1680</v>
      </c>
      <c r="E40" s="3" t="s">
        <v>28</v>
      </c>
      <c r="F40" s="3" t="s">
        <v>31</v>
      </c>
      <c r="G40" s="3" t="s">
        <v>37</v>
      </c>
      <c r="H40" s="3" t="s">
        <v>18</v>
      </c>
      <c r="I40" s="4">
        <v>750</v>
      </c>
      <c r="J40" s="3">
        <v>40</v>
      </c>
      <c r="K40" s="3">
        <v>1</v>
      </c>
      <c r="L40" s="4">
        <f t="shared" si="2"/>
        <v>750</v>
      </c>
      <c r="M40" s="4">
        <v>326.08695652173918</v>
      </c>
      <c r="N40" s="4">
        <f t="shared" si="1"/>
        <v>326.08695652173918</v>
      </c>
    </row>
    <row r="41" spans="1:14" ht="90" customHeight="1">
      <c r="A41" s="3"/>
      <c r="B41" s="3" t="s">
        <v>29</v>
      </c>
      <c r="C41" s="3" t="s">
        <v>36</v>
      </c>
      <c r="D41" s="3">
        <v>1680</v>
      </c>
      <c r="E41" s="3" t="s">
        <v>28</v>
      </c>
      <c r="F41" s="3" t="s">
        <v>31</v>
      </c>
      <c r="G41" s="3" t="s">
        <v>37</v>
      </c>
      <c r="H41" s="3" t="s">
        <v>18</v>
      </c>
      <c r="I41" s="4">
        <v>750</v>
      </c>
      <c r="J41" s="3">
        <v>42</v>
      </c>
      <c r="K41" s="3">
        <v>2</v>
      </c>
      <c r="L41" s="4">
        <f t="shared" si="2"/>
        <v>1500</v>
      </c>
      <c r="M41" s="4">
        <v>326.08695652173918</v>
      </c>
      <c r="N41" s="4">
        <f t="shared" si="1"/>
        <v>652.17391304347836</v>
      </c>
    </row>
    <row r="42" spans="1:14" ht="90" customHeight="1">
      <c r="A42" s="3"/>
      <c r="B42" s="3" t="s">
        <v>29</v>
      </c>
      <c r="C42" s="3" t="s">
        <v>36</v>
      </c>
      <c r="D42" s="3">
        <v>1680</v>
      </c>
      <c r="E42" s="3" t="s">
        <v>28</v>
      </c>
      <c r="F42" s="3" t="s">
        <v>31</v>
      </c>
      <c r="G42" s="3" t="s">
        <v>37</v>
      </c>
      <c r="H42" s="3" t="s">
        <v>18</v>
      </c>
      <c r="I42" s="4">
        <v>750</v>
      </c>
      <c r="J42" s="3">
        <v>43</v>
      </c>
      <c r="K42" s="3">
        <v>1</v>
      </c>
      <c r="L42" s="4">
        <f t="shared" si="2"/>
        <v>750</v>
      </c>
      <c r="M42" s="4">
        <v>326.08695652173918</v>
      </c>
      <c r="N42" s="4">
        <f t="shared" si="1"/>
        <v>326.08695652173918</v>
      </c>
    </row>
    <row r="43" spans="1:14" ht="90" customHeight="1">
      <c r="A43" s="3"/>
      <c r="B43" s="3" t="s">
        <v>29</v>
      </c>
      <c r="C43" s="3" t="s">
        <v>36</v>
      </c>
      <c r="D43" s="3">
        <v>1680</v>
      </c>
      <c r="E43" s="3" t="s">
        <v>28</v>
      </c>
      <c r="F43" s="3" t="s">
        <v>31</v>
      </c>
      <c r="G43" s="3" t="s">
        <v>37</v>
      </c>
      <c r="H43" s="3" t="s">
        <v>18</v>
      </c>
      <c r="I43" s="4">
        <v>750</v>
      </c>
      <c r="J43" s="3">
        <v>44</v>
      </c>
      <c r="K43" s="3">
        <v>1</v>
      </c>
      <c r="L43" s="4">
        <f t="shared" si="2"/>
        <v>750</v>
      </c>
      <c r="M43" s="4">
        <v>326.08695652173918</v>
      </c>
      <c r="N43" s="4">
        <f t="shared" si="1"/>
        <v>326.08695652173918</v>
      </c>
    </row>
    <row r="44" spans="1:14" ht="101.1" customHeight="1">
      <c r="A44" s="3"/>
      <c r="B44" s="3" t="s">
        <v>226</v>
      </c>
      <c r="C44" s="3">
        <v>7643420006</v>
      </c>
      <c r="D44" s="3">
        <v>1000</v>
      </c>
      <c r="E44" s="3" t="s">
        <v>28</v>
      </c>
      <c r="F44" s="3" t="s">
        <v>13</v>
      </c>
      <c r="G44" s="3" t="s">
        <v>42</v>
      </c>
      <c r="H44" s="3" t="s">
        <v>18</v>
      </c>
      <c r="I44" s="4">
        <v>340</v>
      </c>
      <c r="J44" s="3" t="s">
        <v>16</v>
      </c>
      <c r="K44" s="3">
        <v>1</v>
      </c>
      <c r="L44" s="4">
        <f t="shared" si="2"/>
        <v>340</v>
      </c>
      <c r="M44" s="4">
        <v>113.63636363636363</v>
      </c>
      <c r="N44" s="4">
        <f t="shared" si="1"/>
        <v>113.63636363636363</v>
      </c>
    </row>
    <row r="45" spans="1:14" ht="90" customHeight="1">
      <c r="A45" s="3"/>
      <c r="B45" s="3" t="s">
        <v>226</v>
      </c>
      <c r="C45" s="3" t="s">
        <v>230</v>
      </c>
      <c r="D45" s="3">
        <v>1000</v>
      </c>
      <c r="E45" s="3" t="s">
        <v>28</v>
      </c>
      <c r="F45" s="3" t="s">
        <v>31</v>
      </c>
      <c r="G45" s="3" t="s">
        <v>32</v>
      </c>
      <c r="H45" s="3" t="s">
        <v>15</v>
      </c>
      <c r="I45" s="4">
        <v>750</v>
      </c>
      <c r="J45" s="3">
        <v>36</v>
      </c>
      <c r="K45" s="3">
        <v>1</v>
      </c>
      <c r="L45" s="4">
        <f t="shared" si="2"/>
        <v>750</v>
      </c>
      <c r="M45" s="4">
        <v>326.08695652173918</v>
      </c>
      <c r="N45" s="4">
        <f t="shared" si="1"/>
        <v>326.08695652173918</v>
      </c>
    </row>
    <row r="46" spans="1:14" ht="90" customHeight="1">
      <c r="A46" s="3"/>
      <c r="B46" s="3" t="s">
        <v>226</v>
      </c>
      <c r="C46" s="3" t="s">
        <v>230</v>
      </c>
      <c r="D46" s="3">
        <v>1000</v>
      </c>
      <c r="E46" s="3" t="s">
        <v>28</v>
      </c>
      <c r="F46" s="3" t="s">
        <v>31</v>
      </c>
      <c r="G46" s="3" t="s">
        <v>32</v>
      </c>
      <c r="H46" s="3" t="s">
        <v>15</v>
      </c>
      <c r="I46" s="4">
        <v>750</v>
      </c>
      <c r="J46" s="3">
        <v>37</v>
      </c>
      <c r="K46" s="3">
        <v>1</v>
      </c>
      <c r="L46" s="4">
        <f>K46*I46</f>
        <v>750</v>
      </c>
      <c r="M46" s="4">
        <v>326.08695652173918</v>
      </c>
      <c r="N46" s="4">
        <f>M46*K46</f>
        <v>326.08695652173918</v>
      </c>
    </row>
    <row r="47" spans="1:14" ht="90" customHeight="1">
      <c r="A47" s="3"/>
      <c r="B47" s="3" t="s">
        <v>226</v>
      </c>
      <c r="C47" s="3" t="s">
        <v>230</v>
      </c>
      <c r="D47" s="3">
        <v>1000</v>
      </c>
      <c r="E47" s="3" t="s">
        <v>28</v>
      </c>
      <c r="F47" s="3" t="s">
        <v>31</v>
      </c>
      <c r="G47" s="3" t="s">
        <v>32</v>
      </c>
      <c r="H47" s="3" t="s">
        <v>15</v>
      </c>
      <c r="I47" s="4">
        <v>750</v>
      </c>
      <c r="J47" s="3">
        <v>38</v>
      </c>
      <c r="K47" s="3">
        <v>1</v>
      </c>
      <c r="L47" s="4">
        <f t="shared" si="2"/>
        <v>750</v>
      </c>
      <c r="M47" s="4">
        <v>326.08695652173918</v>
      </c>
      <c r="N47" s="4">
        <f t="shared" si="1"/>
        <v>326.08695652173918</v>
      </c>
    </row>
    <row r="48" spans="1:14" ht="90" customHeight="1">
      <c r="A48" s="3"/>
      <c r="B48" s="3" t="s">
        <v>226</v>
      </c>
      <c r="C48" s="3" t="s">
        <v>227</v>
      </c>
      <c r="D48" s="3">
        <v>1000</v>
      </c>
      <c r="E48" s="3" t="s">
        <v>28</v>
      </c>
      <c r="F48" s="3" t="s">
        <v>13</v>
      </c>
      <c r="G48" s="3" t="s">
        <v>42</v>
      </c>
      <c r="H48" s="3" t="s">
        <v>18</v>
      </c>
      <c r="I48" s="4">
        <v>225</v>
      </c>
      <c r="J48" s="3" t="s">
        <v>16</v>
      </c>
      <c r="K48" s="3">
        <v>1</v>
      </c>
      <c r="L48" s="4">
        <f t="shared" si="2"/>
        <v>225</v>
      </c>
      <c r="M48" s="4">
        <v>102.27272727272727</v>
      </c>
      <c r="N48" s="4">
        <f t="shared" si="1"/>
        <v>102.27272727272727</v>
      </c>
    </row>
    <row r="49" spans="1:14" ht="90" customHeight="1">
      <c r="A49" s="3"/>
      <c r="B49" s="3" t="s">
        <v>226</v>
      </c>
      <c r="C49" s="3" t="s">
        <v>237</v>
      </c>
      <c r="D49" s="3">
        <v>1070</v>
      </c>
      <c r="E49" s="3" t="s">
        <v>28</v>
      </c>
      <c r="F49" s="3" t="s">
        <v>54</v>
      </c>
      <c r="G49" s="3" t="s">
        <v>54</v>
      </c>
      <c r="H49" s="3" t="s">
        <v>18</v>
      </c>
      <c r="I49" s="4">
        <v>550</v>
      </c>
      <c r="J49" s="3" t="s">
        <v>23</v>
      </c>
      <c r="K49" s="3">
        <v>1</v>
      </c>
      <c r="L49" s="4">
        <f t="shared" si="2"/>
        <v>550</v>
      </c>
      <c r="M49" s="4">
        <v>249.99999999999997</v>
      </c>
      <c r="N49" s="4">
        <f t="shared" si="1"/>
        <v>249.99999999999997</v>
      </c>
    </row>
    <row r="50" spans="1:14" ht="90" customHeight="1">
      <c r="A50" s="3"/>
      <c r="B50" s="3" t="s">
        <v>226</v>
      </c>
      <c r="C50" s="3" t="s">
        <v>237</v>
      </c>
      <c r="D50" s="3">
        <v>1070</v>
      </c>
      <c r="E50" s="3" t="s">
        <v>28</v>
      </c>
      <c r="F50" s="3" t="s">
        <v>54</v>
      </c>
      <c r="G50" s="3" t="s">
        <v>54</v>
      </c>
      <c r="H50" s="3" t="s">
        <v>18</v>
      </c>
      <c r="I50" s="4">
        <v>550</v>
      </c>
      <c r="J50" s="3" t="s">
        <v>24</v>
      </c>
      <c r="K50" s="3">
        <v>1</v>
      </c>
      <c r="L50" s="4">
        <f>K50*I50</f>
        <v>550</v>
      </c>
      <c r="M50" s="4">
        <v>249.99999999999997</v>
      </c>
      <c r="N50" s="4">
        <f>M50*K50</f>
        <v>249.99999999999997</v>
      </c>
    </row>
    <row r="51" spans="1:14" ht="90" customHeight="1">
      <c r="A51" s="3"/>
      <c r="B51" s="3" t="s">
        <v>226</v>
      </c>
      <c r="C51" s="3" t="s">
        <v>237</v>
      </c>
      <c r="D51" s="3">
        <v>1070</v>
      </c>
      <c r="E51" s="3" t="s">
        <v>28</v>
      </c>
      <c r="F51" s="3" t="s">
        <v>54</v>
      </c>
      <c r="G51" s="3" t="s">
        <v>54</v>
      </c>
      <c r="H51" s="3" t="s">
        <v>18</v>
      </c>
      <c r="I51" s="4">
        <v>550</v>
      </c>
      <c r="J51" s="3" t="s">
        <v>25</v>
      </c>
      <c r="K51" s="3">
        <v>1</v>
      </c>
      <c r="L51" s="4">
        <f t="shared" si="2"/>
        <v>550</v>
      </c>
      <c r="M51" s="4">
        <v>249.99999999999997</v>
      </c>
      <c r="N51" s="4">
        <f t="shared" si="1"/>
        <v>249.99999999999997</v>
      </c>
    </row>
    <row r="52" spans="1:14" ht="90" customHeight="1">
      <c r="A52" s="3"/>
      <c r="B52" s="3" t="s">
        <v>226</v>
      </c>
      <c r="C52" s="3" t="s">
        <v>228</v>
      </c>
      <c r="D52" s="3">
        <v>1000</v>
      </c>
      <c r="E52" s="3" t="s">
        <v>28</v>
      </c>
      <c r="F52" s="3" t="s">
        <v>13</v>
      </c>
      <c r="G52" s="3" t="s">
        <v>229</v>
      </c>
      <c r="H52" s="3" t="s">
        <v>15</v>
      </c>
      <c r="I52" s="4">
        <v>450</v>
      </c>
      <c r="J52" s="3" t="s">
        <v>16</v>
      </c>
      <c r="K52" s="3">
        <v>1</v>
      </c>
      <c r="L52" s="4">
        <f t="shared" si="2"/>
        <v>450</v>
      </c>
      <c r="M52" s="4">
        <v>204.54545454545453</v>
      </c>
      <c r="N52" s="4">
        <f t="shared" si="1"/>
        <v>204.54545454545453</v>
      </c>
    </row>
    <row r="53" spans="1:14" ht="90" customHeight="1">
      <c r="A53" s="3"/>
      <c r="B53" s="3" t="s">
        <v>226</v>
      </c>
      <c r="C53" s="3" t="s">
        <v>231</v>
      </c>
      <c r="D53" s="3">
        <v>8123</v>
      </c>
      <c r="E53" s="3" t="s">
        <v>38</v>
      </c>
      <c r="F53" s="3" t="s">
        <v>232</v>
      </c>
      <c r="G53" s="3" t="s">
        <v>232</v>
      </c>
      <c r="H53" s="3" t="s">
        <v>18</v>
      </c>
      <c r="I53" s="4">
        <v>950</v>
      </c>
      <c r="J53" s="3">
        <v>40</v>
      </c>
      <c r="K53" s="3">
        <v>1</v>
      </c>
      <c r="L53" s="4">
        <f t="shared" si="2"/>
        <v>950</v>
      </c>
      <c r="M53" s="4">
        <v>498</v>
      </c>
      <c r="N53" s="4">
        <f t="shared" si="1"/>
        <v>498</v>
      </c>
    </row>
    <row r="54" spans="1:14" ht="90" customHeight="1">
      <c r="A54" s="3"/>
      <c r="B54" s="3" t="s">
        <v>226</v>
      </c>
      <c r="C54" s="3" t="s">
        <v>231</v>
      </c>
      <c r="D54" s="3">
        <v>8123</v>
      </c>
      <c r="E54" s="3" t="s">
        <v>38</v>
      </c>
      <c r="F54" s="3" t="s">
        <v>232</v>
      </c>
      <c r="G54" s="3" t="s">
        <v>232</v>
      </c>
      <c r="H54" s="3" t="s">
        <v>18</v>
      </c>
      <c r="I54" s="4">
        <v>950</v>
      </c>
      <c r="J54" s="3">
        <v>41</v>
      </c>
      <c r="K54" s="3">
        <v>1</v>
      </c>
      <c r="L54" s="4">
        <f>K54*I54</f>
        <v>950</v>
      </c>
      <c r="M54" s="4">
        <v>498</v>
      </c>
      <c r="N54" s="4">
        <f>M54*K54</f>
        <v>498</v>
      </c>
    </row>
    <row r="55" spans="1:14" ht="90" customHeight="1">
      <c r="A55" s="3"/>
      <c r="B55" s="3" t="s">
        <v>226</v>
      </c>
      <c r="C55" s="3" t="s">
        <v>231</v>
      </c>
      <c r="D55" s="3">
        <v>8123</v>
      </c>
      <c r="E55" s="3" t="s">
        <v>38</v>
      </c>
      <c r="F55" s="3" t="s">
        <v>232</v>
      </c>
      <c r="G55" s="3" t="s">
        <v>232</v>
      </c>
      <c r="H55" s="3" t="s">
        <v>18</v>
      </c>
      <c r="I55" s="4">
        <v>950</v>
      </c>
      <c r="J55" s="3">
        <v>42</v>
      </c>
      <c r="K55" s="3">
        <v>1</v>
      </c>
      <c r="L55" s="4">
        <f t="shared" si="2"/>
        <v>950</v>
      </c>
      <c r="M55" s="4">
        <v>498</v>
      </c>
      <c r="N55" s="4">
        <f t="shared" si="1"/>
        <v>498</v>
      </c>
    </row>
    <row r="56" spans="1:14" ht="110.1" customHeight="1">
      <c r="A56" s="3"/>
      <c r="B56" s="3" t="s">
        <v>226</v>
      </c>
      <c r="C56" s="3" t="s">
        <v>234</v>
      </c>
      <c r="D56" s="3">
        <v>9378</v>
      </c>
      <c r="E56" s="3" t="s">
        <v>52</v>
      </c>
      <c r="F56" s="3" t="s">
        <v>53</v>
      </c>
      <c r="G56" s="3" t="s">
        <v>53</v>
      </c>
      <c r="H56" s="3" t="s">
        <v>18</v>
      </c>
      <c r="I56" s="4">
        <v>1200</v>
      </c>
      <c r="J56" s="3" t="s">
        <v>24</v>
      </c>
      <c r="K56" s="3">
        <v>1</v>
      </c>
      <c r="L56" s="4">
        <f t="shared" si="2"/>
        <v>1200</v>
      </c>
      <c r="M56" s="4">
        <v>545.45454545454538</v>
      </c>
      <c r="N56" s="4">
        <f t="shared" si="1"/>
        <v>545.45454545454538</v>
      </c>
    </row>
    <row r="57" spans="1:14" ht="110.1" customHeight="1">
      <c r="A57" s="3"/>
      <c r="B57" s="3" t="s">
        <v>226</v>
      </c>
      <c r="C57" s="3" t="s">
        <v>235</v>
      </c>
      <c r="D57" s="3">
        <v>2150</v>
      </c>
      <c r="E57" s="3" t="s">
        <v>28</v>
      </c>
      <c r="F57" s="3" t="s">
        <v>236</v>
      </c>
      <c r="G57" s="3" t="s">
        <v>236</v>
      </c>
      <c r="H57" s="3" t="s">
        <v>15</v>
      </c>
      <c r="I57" s="4">
        <v>795</v>
      </c>
      <c r="J57" s="3" t="s">
        <v>24</v>
      </c>
      <c r="K57" s="3">
        <v>1</v>
      </c>
      <c r="L57" s="4">
        <f t="shared" si="2"/>
        <v>795</v>
      </c>
      <c r="M57" s="4">
        <v>361.36363636363632</v>
      </c>
      <c r="N57" s="4">
        <f t="shared" si="1"/>
        <v>361.36363636363632</v>
      </c>
    </row>
    <row r="58" spans="1:14" ht="110.1" customHeight="1">
      <c r="A58" s="3"/>
      <c r="B58" s="3" t="s">
        <v>56</v>
      </c>
      <c r="C58" s="3" t="s">
        <v>60</v>
      </c>
      <c r="D58" s="3" t="s">
        <v>61</v>
      </c>
      <c r="E58" s="3" t="s">
        <v>62</v>
      </c>
      <c r="F58" s="3" t="s">
        <v>20</v>
      </c>
      <c r="G58" s="3" t="s">
        <v>54</v>
      </c>
      <c r="H58" s="3" t="s">
        <v>18</v>
      </c>
      <c r="I58" s="4">
        <v>900</v>
      </c>
      <c r="J58" s="3">
        <v>39</v>
      </c>
      <c r="K58" s="3">
        <v>1</v>
      </c>
      <c r="L58" s="4">
        <f t="shared" si="2"/>
        <v>900</v>
      </c>
      <c r="M58" s="4">
        <v>346.15384615384613</v>
      </c>
      <c r="N58" s="4">
        <f t="shared" si="1"/>
        <v>346.15384615384613</v>
      </c>
    </row>
    <row r="59" spans="1:14" ht="110.1" customHeight="1">
      <c r="A59" s="3"/>
      <c r="B59" s="3" t="s">
        <v>56</v>
      </c>
      <c r="C59" s="3" t="s">
        <v>60</v>
      </c>
      <c r="D59" s="3" t="s">
        <v>61</v>
      </c>
      <c r="E59" s="3" t="s">
        <v>62</v>
      </c>
      <c r="F59" s="3" t="s">
        <v>20</v>
      </c>
      <c r="G59" s="3" t="s">
        <v>54</v>
      </c>
      <c r="H59" s="3" t="s">
        <v>18</v>
      </c>
      <c r="I59" s="4">
        <v>900</v>
      </c>
      <c r="J59" s="3">
        <v>40</v>
      </c>
      <c r="K59" s="3">
        <v>1</v>
      </c>
      <c r="L59" s="4">
        <f t="shared" si="2"/>
        <v>900</v>
      </c>
      <c r="M59" s="4">
        <v>346.15384615384613</v>
      </c>
      <c r="N59" s="4">
        <f t="shared" si="1"/>
        <v>346.15384615384613</v>
      </c>
    </row>
    <row r="60" spans="1:14" ht="110.1" customHeight="1">
      <c r="A60" s="3"/>
      <c r="B60" s="3" t="s">
        <v>56</v>
      </c>
      <c r="C60" s="3" t="s">
        <v>60</v>
      </c>
      <c r="D60" s="3" t="s">
        <v>61</v>
      </c>
      <c r="E60" s="3" t="s">
        <v>62</v>
      </c>
      <c r="F60" s="3" t="s">
        <v>20</v>
      </c>
      <c r="G60" s="3" t="s">
        <v>54</v>
      </c>
      <c r="H60" s="3" t="s">
        <v>18</v>
      </c>
      <c r="I60" s="4">
        <v>900</v>
      </c>
      <c r="J60" s="3">
        <v>41</v>
      </c>
      <c r="K60" s="3">
        <v>1</v>
      </c>
      <c r="L60" s="4">
        <f t="shared" si="2"/>
        <v>900</v>
      </c>
      <c r="M60" s="4">
        <v>346.15384615384613</v>
      </c>
      <c r="N60" s="4">
        <f t="shared" si="1"/>
        <v>346.15384615384613</v>
      </c>
    </row>
    <row r="61" spans="1:14" ht="110.1" customHeight="1">
      <c r="A61" s="3"/>
      <c r="B61" s="3" t="s">
        <v>56</v>
      </c>
      <c r="C61" s="3" t="s">
        <v>58</v>
      </c>
      <c r="D61" s="3" t="s">
        <v>59</v>
      </c>
      <c r="E61" s="3" t="s">
        <v>12</v>
      </c>
      <c r="F61" s="3" t="s">
        <v>20</v>
      </c>
      <c r="G61" s="3" t="s">
        <v>57</v>
      </c>
      <c r="H61" s="3" t="s">
        <v>18</v>
      </c>
      <c r="I61" s="4">
        <v>1100</v>
      </c>
      <c r="J61" s="3">
        <v>31</v>
      </c>
      <c r="K61" s="3">
        <v>1</v>
      </c>
      <c r="L61" s="4">
        <f t="shared" si="2"/>
        <v>1100</v>
      </c>
      <c r="M61" s="4">
        <v>425</v>
      </c>
      <c r="N61" s="4">
        <f t="shared" si="1"/>
        <v>425</v>
      </c>
    </row>
    <row r="62" spans="1:14" ht="110.1" customHeight="1">
      <c r="A62" s="3"/>
      <c r="B62" s="3" t="s">
        <v>56</v>
      </c>
      <c r="C62" s="3" t="s">
        <v>58</v>
      </c>
      <c r="D62" s="3" t="s">
        <v>59</v>
      </c>
      <c r="E62" s="3" t="s">
        <v>12</v>
      </c>
      <c r="F62" s="3" t="s">
        <v>20</v>
      </c>
      <c r="G62" s="3" t="s">
        <v>57</v>
      </c>
      <c r="H62" s="3" t="s">
        <v>18</v>
      </c>
      <c r="I62" s="4">
        <v>1100</v>
      </c>
      <c r="J62" s="3">
        <v>32</v>
      </c>
      <c r="K62" s="3">
        <v>1</v>
      </c>
      <c r="L62" s="4">
        <f t="shared" si="2"/>
        <v>1100</v>
      </c>
      <c r="M62" s="4">
        <v>425</v>
      </c>
      <c r="N62" s="4">
        <f t="shared" si="1"/>
        <v>425</v>
      </c>
    </row>
    <row r="63" spans="1:14" ht="110.1" customHeight="1">
      <c r="A63" s="3"/>
      <c r="B63" s="3" t="s">
        <v>56</v>
      </c>
      <c r="C63" s="3" t="s">
        <v>58</v>
      </c>
      <c r="D63" s="3" t="s">
        <v>59</v>
      </c>
      <c r="E63" s="3" t="s">
        <v>12</v>
      </c>
      <c r="F63" s="3" t="s">
        <v>20</v>
      </c>
      <c r="G63" s="3" t="s">
        <v>57</v>
      </c>
      <c r="H63" s="3" t="s">
        <v>18</v>
      </c>
      <c r="I63" s="4">
        <v>1100</v>
      </c>
      <c r="J63" s="3">
        <v>33</v>
      </c>
      <c r="K63" s="3">
        <v>1</v>
      </c>
      <c r="L63" s="4">
        <f t="shared" si="2"/>
        <v>1100</v>
      </c>
      <c r="M63" s="4">
        <v>425</v>
      </c>
      <c r="N63" s="4">
        <f t="shared" si="1"/>
        <v>425</v>
      </c>
    </row>
    <row r="64" spans="1:14" ht="110.1" customHeight="1">
      <c r="A64" s="3"/>
      <c r="B64" s="3" t="s">
        <v>56</v>
      </c>
      <c r="C64" s="3" t="s">
        <v>70</v>
      </c>
      <c r="D64" s="3" t="s">
        <v>71</v>
      </c>
      <c r="E64" s="3" t="s">
        <v>28</v>
      </c>
      <c r="F64" s="3" t="s">
        <v>20</v>
      </c>
      <c r="G64" s="3" t="s">
        <v>72</v>
      </c>
      <c r="H64" s="3" t="s">
        <v>18</v>
      </c>
      <c r="I64" s="4">
        <v>1800</v>
      </c>
      <c r="J64" s="3">
        <v>48</v>
      </c>
      <c r="K64" s="3">
        <v>1</v>
      </c>
      <c r="L64" s="4">
        <f t="shared" si="2"/>
        <v>1800</v>
      </c>
      <c r="M64" s="4">
        <v>692.30769230769226</v>
      </c>
      <c r="N64" s="4">
        <f t="shared" si="1"/>
        <v>692.30769230769226</v>
      </c>
    </row>
    <row r="65" spans="1:14" ht="110.1" customHeight="1">
      <c r="A65" s="3"/>
      <c r="B65" s="3" t="s">
        <v>56</v>
      </c>
      <c r="C65" s="3" t="s">
        <v>70</v>
      </c>
      <c r="D65" s="3" t="s">
        <v>71</v>
      </c>
      <c r="E65" s="3" t="s">
        <v>28</v>
      </c>
      <c r="F65" s="3" t="s">
        <v>20</v>
      </c>
      <c r="G65" s="3" t="s">
        <v>72</v>
      </c>
      <c r="H65" s="3" t="s">
        <v>18</v>
      </c>
      <c r="I65" s="4">
        <v>1800</v>
      </c>
      <c r="J65" s="3">
        <v>50</v>
      </c>
      <c r="K65" s="3">
        <v>1</v>
      </c>
      <c r="L65" s="4">
        <f t="shared" si="2"/>
        <v>1800</v>
      </c>
      <c r="M65" s="4">
        <v>692.30769230769226</v>
      </c>
      <c r="N65" s="4">
        <f t="shared" si="1"/>
        <v>692.30769230769226</v>
      </c>
    </row>
    <row r="66" spans="1:14" ht="110.1" customHeight="1">
      <c r="A66" s="3"/>
      <c r="B66" s="3" t="s">
        <v>56</v>
      </c>
      <c r="C66" s="3" t="s">
        <v>70</v>
      </c>
      <c r="D66" s="3" t="s">
        <v>71</v>
      </c>
      <c r="E66" s="3" t="s">
        <v>28</v>
      </c>
      <c r="F66" s="3" t="s">
        <v>20</v>
      </c>
      <c r="G66" s="3" t="s">
        <v>72</v>
      </c>
      <c r="H66" s="3" t="s">
        <v>18</v>
      </c>
      <c r="I66" s="4">
        <v>1800</v>
      </c>
      <c r="J66" s="3">
        <v>52</v>
      </c>
      <c r="K66" s="3">
        <v>1</v>
      </c>
      <c r="L66" s="4">
        <f t="shared" si="2"/>
        <v>1800</v>
      </c>
      <c r="M66" s="4">
        <v>692.30769230769226</v>
      </c>
      <c r="N66" s="4">
        <f t="shared" si="1"/>
        <v>692.30769230769226</v>
      </c>
    </row>
    <row r="67" spans="1:14" ht="108" customHeight="1">
      <c r="A67" s="3"/>
      <c r="B67" s="3" t="s">
        <v>56</v>
      </c>
      <c r="C67" s="3" t="s">
        <v>66</v>
      </c>
      <c r="D67" s="3" t="s">
        <v>68</v>
      </c>
      <c r="E67" s="3" t="s">
        <v>28</v>
      </c>
      <c r="F67" s="3" t="s">
        <v>20</v>
      </c>
      <c r="G67" s="3" t="s">
        <v>21</v>
      </c>
      <c r="H67" s="3" t="s">
        <v>18</v>
      </c>
      <c r="I67" s="4">
        <v>1390</v>
      </c>
      <c r="J67" s="3" t="s">
        <v>23</v>
      </c>
      <c r="K67" s="3">
        <v>1</v>
      </c>
      <c r="L67" s="4">
        <f t="shared" si="2"/>
        <v>1390</v>
      </c>
      <c r="M67" s="4">
        <v>534.61538461538464</v>
      </c>
      <c r="N67" s="4">
        <f t="shared" si="1"/>
        <v>534.61538461538464</v>
      </c>
    </row>
    <row r="68" spans="1:14" ht="108" customHeight="1">
      <c r="A68" s="3"/>
      <c r="B68" s="3" t="s">
        <v>56</v>
      </c>
      <c r="C68" s="3" t="s">
        <v>66</v>
      </c>
      <c r="D68" s="3" t="s">
        <v>68</v>
      </c>
      <c r="E68" s="3" t="s">
        <v>28</v>
      </c>
      <c r="F68" s="3" t="s">
        <v>20</v>
      </c>
      <c r="G68" s="3" t="s">
        <v>21</v>
      </c>
      <c r="H68" s="3" t="s">
        <v>18</v>
      </c>
      <c r="I68" s="4">
        <v>1390</v>
      </c>
      <c r="J68" s="3" t="s">
        <v>24</v>
      </c>
      <c r="K68" s="3">
        <v>1</v>
      </c>
      <c r="L68" s="4">
        <f t="shared" ref="L68:L84" si="3">K68*I68</f>
        <v>1390</v>
      </c>
      <c r="M68" s="4">
        <v>534.61538461538464</v>
      </c>
      <c r="N68" s="4">
        <f t="shared" ref="N68:N132" si="4">M68*K68</f>
        <v>534.61538461538464</v>
      </c>
    </row>
    <row r="69" spans="1:14" ht="108" customHeight="1">
      <c r="A69" s="3"/>
      <c r="B69" s="3" t="s">
        <v>56</v>
      </c>
      <c r="C69" s="3" t="s">
        <v>66</v>
      </c>
      <c r="D69" s="3" t="s">
        <v>68</v>
      </c>
      <c r="E69" s="3" t="s">
        <v>28</v>
      </c>
      <c r="F69" s="3" t="s">
        <v>20</v>
      </c>
      <c r="G69" s="3" t="s">
        <v>21</v>
      </c>
      <c r="H69" s="3" t="s">
        <v>18</v>
      </c>
      <c r="I69" s="4">
        <v>1390</v>
      </c>
      <c r="J69" s="3" t="s">
        <v>25</v>
      </c>
      <c r="K69" s="3">
        <v>1</v>
      </c>
      <c r="L69" s="4">
        <f t="shared" si="3"/>
        <v>1390</v>
      </c>
      <c r="M69" s="4">
        <v>534.61538461538464</v>
      </c>
      <c r="N69" s="4">
        <f t="shared" si="4"/>
        <v>534.61538461538464</v>
      </c>
    </row>
    <row r="70" spans="1:14" ht="108" customHeight="1">
      <c r="A70" s="3"/>
      <c r="B70" s="3" t="s">
        <v>56</v>
      </c>
      <c r="C70" s="3" t="s">
        <v>63</v>
      </c>
      <c r="D70" s="3" t="s">
        <v>64</v>
      </c>
      <c r="E70" s="3" t="s">
        <v>52</v>
      </c>
      <c r="F70" s="3" t="s">
        <v>20</v>
      </c>
      <c r="G70" s="3" t="s">
        <v>65</v>
      </c>
      <c r="H70" s="3" t="s">
        <v>18</v>
      </c>
      <c r="I70" s="4">
        <v>1490</v>
      </c>
      <c r="J70" s="3">
        <v>52</v>
      </c>
      <c r="K70" s="3">
        <v>1</v>
      </c>
      <c r="L70" s="4">
        <f t="shared" si="3"/>
        <v>1490</v>
      </c>
      <c r="M70" s="4">
        <v>573.07692307692309</v>
      </c>
      <c r="N70" s="4">
        <f t="shared" si="4"/>
        <v>573.07692307692309</v>
      </c>
    </row>
    <row r="71" spans="1:14" ht="108" customHeight="1">
      <c r="A71" s="3"/>
      <c r="B71" s="3" t="s">
        <v>56</v>
      </c>
      <c r="C71" s="3" t="s">
        <v>63</v>
      </c>
      <c r="D71" s="3" t="s">
        <v>64</v>
      </c>
      <c r="E71" s="3" t="s">
        <v>52</v>
      </c>
      <c r="F71" s="3" t="s">
        <v>20</v>
      </c>
      <c r="G71" s="3" t="s">
        <v>65</v>
      </c>
      <c r="H71" s="3" t="s">
        <v>18</v>
      </c>
      <c r="I71" s="4">
        <v>1490</v>
      </c>
      <c r="J71" s="3">
        <v>50</v>
      </c>
      <c r="K71" s="3">
        <v>1</v>
      </c>
      <c r="L71" s="4">
        <f t="shared" si="3"/>
        <v>1490</v>
      </c>
      <c r="M71" s="4">
        <v>573.07692307692309</v>
      </c>
      <c r="N71" s="4">
        <f t="shared" si="4"/>
        <v>573.07692307692309</v>
      </c>
    </row>
    <row r="72" spans="1:14" ht="108" customHeight="1">
      <c r="A72" s="3"/>
      <c r="B72" s="3" t="s">
        <v>56</v>
      </c>
      <c r="C72" s="3" t="s">
        <v>63</v>
      </c>
      <c r="D72" s="3" t="s">
        <v>64</v>
      </c>
      <c r="E72" s="3" t="s">
        <v>52</v>
      </c>
      <c r="F72" s="3" t="s">
        <v>20</v>
      </c>
      <c r="G72" s="3" t="s">
        <v>65</v>
      </c>
      <c r="H72" s="3" t="s">
        <v>18</v>
      </c>
      <c r="I72" s="4">
        <v>1490</v>
      </c>
      <c r="J72" s="3">
        <v>48</v>
      </c>
      <c r="K72" s="3">
        <v>1</v>
      </c>
      <c r="L72" s="4">
        <f t="shared" si="3"/>
        <v>1490</v>
      </c>
      <c r="M72" s="4">
        <v>573.07692307692309</v>
      </c>
      <c r="N72" s="4">
        <f t="shared" si="4"/>
        <v>573.07692307692309</v>
      </c>
    </row>
    <row r="73" spans="1:14" ht="108" customHeight="1">
      <c r="A73" s="3"/>
      <c r="B73" s="3" t="s">
        <v>56</v>
      </c>
      <c r="C73" s="3" t="s">
        <v>69</v>
      </c>
      <c r="D73" s="3" t="s">
        <v>68</v>
      </c>
      <c r="E73" s="3" t="s">
        <v>28</v>
      </c>
      <c r="F73" s="3" t="s">
        <v>20</v>
      </c>
      <c r="G73" s="3" t="s">
        <v>21</v>
      </c>
      <c r="H73" s="3" t="s">
        <v>18</v>
      </c>
      <c r="I73" s="4">
        <v>990</v>
      </c>
      <c r="J73" s="3" t="s">
        <v>25</v>
      </c>
      <c r="K73" s="3">
        <v>1</v>
      </c>
      <c r="L73" s="4">
        <f>K73*I73</f>
        <v>990</v>
      </c>
      <c r="M73" s="4">
        <v>380.76923076923077</v>
      </c>
      <c r="N73" s="4">
        <f>M73*K73</f>
        <v>380.76923076923077</v>
      </c>
    </row>
    <row r="74" spans="1:14" ht="108" customHeight="1">
      <c r="A74" s="3"/>
      <c r="B74" s="3" t="s">
        <v>56</v>
      </c>
      <c r="C74" s="3" t="s">
        <v>69</v>
      </c>
      <c r="D74" s="3" t="s">
        <v>68</v>
      </c>
      <c r="E74" s="3" t="s">
        <v>28</v>
      </c>
      <c r="F74" s="3" t="s">
        <v>20</v>
      </c>
      <c r="G74" s="3" t="s">
        <v>21</v>
      </c>
      <c r="H74" s="3" t="s">
        <v>18</v>
      </c>
      <c r="I74" s="4">
        <v>990</v>
      </c>
      <c r="J74" s="3" t="s">
        <v>24</v>
      </c>
      <c r="K74" s="3">
        <v>1</v>
      </c>
      <c r="L74" s="4">
        <f t="shared" si="3"/>
        <v>990</v>
      </c>
      <c r="M74" s="4">
        <v>380.76923076923077</v>
      </c>
      <c r="N74" s="4">
        <f t="shared" si="4"/>
        <v>380.76923076923077</v>
      </c>
    </row>
    <row r="75" spans="1:14" ht="108" customHeight="1">
      <c r="A75" s="3"/>
      <c r="B75" s="3" t="s">
        <v>238</v>
      </c>
      <c r="C75" s="3" t="s">
        <v>239</v>
      </c>
      <c r="D75" s="3">
        <v>7586</v>
      </c>
      <c r="E75" s="3" t="s">
        <v>243</v>
      </c>
      <c r="F75" s="3" t="s">
        <v>13</v>
      </c>
      <c r="G75" s="3" t="s">
        <v>241</v>
      </c>
      <c r="H75" s="3" t="s">
        <v>242</v>
      </c>
      <c r="I75" s="4">
        <v>290</v>
      </c>
      <c r="J75" s="3" t="s">
        <v>16</v>
      </c>
      <c r="K75" s="3">
        <v>6</v>
      </c>
      <c r="L75" s="4">
        <f t="shared" si="3"/>
        <v>1740</v>
      </c>
      <c r="M75" s="4">
        <v>131.81818181818181</v>
      </c>
      <c r="N75" s="4">
        <f t="shared" si="4"/>
        <v>790.90909090909088</v>
      </c>
    </row>
    <row r="76" spans="1:14" ht="108" customHeight="1">
      <c r="A76" s="3"/>
      <c r="B76" s="3" t="s">
        <v>238</v>
      </c>
      <c r="C76" s="3" t="s">
        <v>239</v>
      </c>
      <c r="D76" s="3">
        <v>6409</v>
      </c>
      <c r="E76" s="3" t="s">
        <v>240</v>
      </c>
      <c r="F76" s="3" t="s">
        <v>13</v>
      </c>
      <c r="G76" s="3" t="s">
        <v>241</v>
      </c>
      <c r="H76" s="3" t="s">
        <v>242</v>
      </c>
      <c r="I76" s="4">
        <v>290</v>
      </c>
      <c r="J76" s="3" t="s">
        <v>16</v>
      </c>
      <c r="K76" s="3">
        <v>10</v>
      </c>
      <c r="L76" s="4">
        <f t="shared" si="3"/>
        <v>2900</v>
      </c>
      <c r="M76" s="4">
        <v>131.81818181818181</v>
      </c>
      <c r="N76" s="4">
        <f t="shared" si="4"/>
        <v>1318.181818181818</v>
      </c>
    </row>
    <row r="77" spans="1:14" ht="105" customHeight="1">
      <c r="A77" s="3"/>
      <c r="B77" s="3" t="s">
        <v>238</v>
      </c>
      <c r="C77" s="3" t="s">
        <v>244</v>
      </c>
      <c r="D77" s="3">
        <v>7421</v>
      </c>
      <c r="E77" s="3" t="s">
        <v>73</v>
      </c>
      <c r="F77" s="3" t="s">
        <v>13</v>
      </c>
      <c r="G77" s="3" t="s">
        <v>241</v>
      </c>
      <c r="H77" s="3" t="s">
        <v>242</v>
      </c>
      <c r="I77" s="4">
        <v>290</v>
      </c>
      <c r="J77" s="3" t="s">
        <v>16</v>
      </c>
      <c r="K77" s="3">
        <v>4</v>
      </c>
      <c r="L77" s="4">
        <f t="shared" si="3"/>
        <v>1160</v>
      </c>
      <c r="M77" s="4">
        <v>131.81818181818181</v>
      </c>
      <c r="N77" s="4">
        <f t="shared" si="4"/>
        <v>527.27272727272725</v>
      </c>
    </row>
    <row r="78" spans="1:14" ht="110.1" customHeight="1">
      <c r="A78" s="3"/>
      <c r="B78" s="3" t="s">
        <v>238</v>
      </c>
      <c r="C78" s="3" t="s">
        <v>244</v>
      </c>
      <c r="D78" s="3">
        <v>3927</v>
      </c>
      <c r="E78" s="3" t="s">
        <v>245</v>
      </c>
      <c r="F78" s="3" t="s">
        <v>13</v>
      </c>
      <c r="G78" s="3" t="s">
        <v>241</v>
      </c>
      <c r="H78" s="3" t="s">
        <v>242</v>
      </c>
      <c r="I78" s="4">
        <v>290</v>
      </c>
      <c r="J78" s="3" t="s">
        <v>16</v>
      </c>
      <c r="K78" s="3">
        <v>4</v>
      </c>
      <c r="L78" s="4">
        <f t="shared" si="3"/>
        <v>1160</v>
      </c>
      <c r="M78" s="4">
        <v>131.81818181818181</v>
      </c>
      <c r="N78" s="4">
        <f t="shared" si="4"/>
        <v>527.27272727272725</v>
      </c>
    </row>
    <row r="79" spans="1:14" ht="110.1" customHeight="1">
      <c r="A79" s="3"/>
      <c r="B79" s="3" t="s">
        <v>238</v>
      </c>
      <c r="C79" s="3" t="s">
        <v>246</v>
      </c>
      <c r="D79" s="3">
        <v>8803</v>
      </c>
      <c r="E79" s="3" t="s">
        <v>28</v>
      </c>
      <c r="F79" s="3" t="s">
        <v>13</v>
      </c>
      <c r="G79" s="3" t="s">
        <v>74</v>
      </c>
      <c r="H79" s="3" t="s">
        <v>242</v>
      </c>
      <c r="I79" s="4">
        <v>450</v>
      </c>
      <c r="J79" s="3">
        <v>85</v>
      </c>
      <c r="K79" s="3">
        <v>1</v>
      </c>
      <c r="L79" s="4">
        <f t="shared" si="3"/>
        <v>450</v>
      </c>
      <c r="M79" s="4">
        <v>204.54545454545453</v>
      </c>
      <c r="N79" s="4">
        <f t="shared" si="4"/>
        <v>204.54545454545453</v>
      </c>
    </row>
    <row r="80" spans="1:14" ht="110.1" customHeight="1">
      <c r="A80" s="3"/>
      <c r="B80" s="3" t="s">
        <v>238</v>
      </c>
      <c r="C80" s="3" t="s">
        <v>247</v>
      </c>
      <c r="D80" s="3">
        <v>1000</v>
      </c>
      <c r="E80" s="3" t="s">
        <v>28</v>
      </c>
      <c r="F80" s="3" t="s">
        <v>31</v>
      </c>
      <c r="G80" s="3" t="s">
        <v>233</v>
      </c>
      <c r="H80" s="3" t="s">
        <v>15</v>
      </c>
      <c r="I80" s="4">
        <v>1100</v>
      </c>
      <c r="J80" s="3">
        <v>36</v>
      </c>
      <c r="K80" s="3">
        <v>1</v>
      </c>
      <c r="L80" s="4">
        <f t="shared" si="3"/>
        <v>1100</v>
      </c>
      <c r="M80" s="4">
        <v>478.26086956521743</v>
      </c>
      <c r="N80" s="4">
        <f t="shared" si="4"/>
        <v>478.26086956521743</v>
      </c>
    </row>
    <row r="81" spans="1:14" ht="110.1" customHeight="1">
      <c r="A81" s="3"/>
      <c r="B81" s="3" t="s">
        <v>238</v>
      </c>
      <c r="C81" s="3" t="s">
        <v>247</v>
      </c>
      <c r="D81" s="3">
        <v>1000</v>
      </c>
      <c r="E81" s="3" t="s">
        <v>28</v>
      </c>
      <c r="F81" s="3" t="s">
        <v>31</v>
      </c>
      <c r="G81" s="3" t="s">
        <v>233</v>
      </c>
      <c r="H81" s="3" t="s">
        <v>15</v>
      </c>
      <c r="I81" s="4">
        <v>1100</v>
      </c>
      <c r="J81" s="3">
        <v>37</v>
      </c>
      <c r="K81" s="3">
        <v>1</v>
      </c>
      <c r="L81" s="4">
        <f t="shared" si="3"/>
        <v>1100</v>
      </c>
      <c r="M81" s="4">
        <v>478.26086956521743</v>
      </c>
      <c r="N81" s="4">
        <f t="shared" si="4"/>
        <v>478.26086956521743</v>
      </c>
    </row>
    <row r="82" spans="1:14" ht="110.1" customHeight="1">
      <c r="A82" s="3"/>
      <c r="B82" s="3" t="s">
        <v>238</v>
      </c>
      <c r="C82" s="3" t="s">
        <v>247</v>
      </c>
      <c r="D82" s="3">
        <v>9220</v>
      </c>
      <c r="E82" s="3" t="s">
        <v>28</v>
      </c>
      <c r="F82" s="3" t="s">
        <v>31</v>
      </c>
      <c r="G82" s="3" t="s">
        <v>233</v>
      </c>
      <c r="H82" s="3" t="s">
        <v>15</v>
      </c>
      <c r="I82" s="4">
        <v>1100</v>
      </c>
      <c r="J82" s="3">
        <v>38.5</v>
      </c>
      <c r="K82" s="3">
        <v>1</v>
      </c>
      <c r="L82" s="4">
        <f t="shared" si="3"/>
        <v>1100</v>
      </c>
      <c r="M82" s="4">
        <v>478.26086956521743</v>
      </c>
      <c r="N82" s="4">
        <f t="shared" si="4"/>
        <v>478.26086956521743</v>
      </c>
    </row>
    <row r="83" spans="1:14" ht="110.1" customHeight="1">
      <c r="A83" s="3"/>
      <c r="B83" s="3" t="s">
        <v>238</v>
      </c>
      <c r="C83" s="3" t="s">
        <v>247</v>
      </c>
      <c r="D83" s="3">
        <v>1000</v>
      </c>
      <c r="E83" s="3" t="s">
        <v>28</v>
      </c>
      <c r="F83" s="3" t="s">
        <v>31</v>
      </c>
      <c r="G83" s="3" t="s">
        <v>233</v>
      </c>
      <c r="H83" s="3" t="s">
        <v>15</v>
      </c>
      <c r="I83" s="4">
        <v>1100</v>
      </c>
      <c r="J83" s="3">
        <v>37.5</v>
      </c>
      <c r="K83" s="3">
        <v>1</v>
      </c>
      <c r="L83" s="4">
        <f t="shared" si="3"/>
        <v>1100</v>
      </c>
      <c r="M83" s="4">
        <v>478.26086956521743</v>
      </c>
      <c r="N83" s="4">
        <f t="shared" si="4"/>
        <v>478.26086956521743</v>
      </c>
    </row>
    <row r="84" spans="1:14" ht="110.1" customHeight="1">
      <c r="A84" s="3"/>
      <c r="B84" s="3" t="s">
        <v>75</v>
      </c>
      <c r="C84" s="3">
        <v>8064451</v>
      </c>
      <c r="D84" s="3" t="s">
        <v>76</v>
      </c>
      <c r="E84" s="3" t="s">
        <v>13</v>
      </c>
      <c r="F84" s="3" t="s">
        <v>44</v>
      </c>
      <c r="G84" s="3" t="s">
        <v>18</v>
      </c>
      <c r="H84" s="3" t="s">
        <v>16</v>
      </c>
      <c r="I84" s="4">
        <v>390</v>
      </c>
      <c r="J84" s="3" t="s">
        <v>16</v>
      </c>
      <c r="K84" s="3">
        <v>1</v>
      </c>
      <c r="L84" s="4">
        <f t="shared" si="3"/>
        <v>390</v>
      </c>
      <c r="M84" s="4">
        <v>177.27</v>
      </c>
      <c r="N84" s="4">
        <f t="shared" si="4"/>
        <v>177.27</v>
      </c>
    </row>
    <row r="85" spans="1:14" ht="110.1" customHeight="1">
      <c r="A85" s="3"/>
      <c r="B85" s="3" t="s">
        <v>75</v>
      </c>
      <c r="C85" s="3">
        <v>8077553</v>
      </c>
      <c r="D85" s="3" t="s">
        <v>28</v>
      </c>
      <c r="E85" s="3" t="s">
        <v>13</v>
      </c>
      <c r="F85" s="3" t="s">
        <v>14</v>
      </c>
      <c r="G85" s="3" t="s">
        <v>15</v>
      </c>
      <c r="H85" s="3" t="s">
        <v>16</v>
      </c>
      <c r="I85" s="4">
        <v>2490</v>
      </c>
      <c r="J85" s="3" t="s">
        <v>16</v>
      </c>
      <c r="K85" s="3">
        <v>2</v>
      </c>
      <c r="L85" s="4">
        <f>I85*K85</f>
        <v>4980</v>
      </c>
      <c r="M85" s="4">
        <v>1131.82</v>
      </c>
      <c r="N85" s="4">
        <f t="shared" si="4"/>
        <v>2263.64</v>
      </c>
    </row>
    <row r="86" spans="1:14" ht="110.1" customHeight="1">
      <c r="A86" s="3"/>
      <c r="B86" s="3" t="s">
        <v>75</v>
      </c>
      <c r="C86" s="3">
        <v>8077630</v>
      </c>
      <c r="D86" s="3" t="s">
        <v>78</v>
      </c>
      <c r="E86" s="3" t="s">
        <v>13</v>
      </c>
      <c r="F86" s="3" t="s">
        <v>14</v>
      </c>
      <c r="G86" s="3" t="s">
        <v>15</v>
      </c>
      <c r="H86" s="3" t="s">
        <v>16</v>
      </c>
      <c r="I86" s="4">
        <v>2490</v>
      </c>
      <c r="J86" s="3" t="s">
        <v>16</v>
      </c>
      <c r="K86" s="3">
        <v>2</v>
      </c>
      <c r="L86" s="4">
        <f>I86*K86</f>
        <v>4980</v>
      </c>
      <c r="M86" s="4">
        <v>1131.82</v>
      </c>
      <c r="N86" s="4">
        <f t="shared" si="4"/>
        <v>2263.64</v>
      </c>
    </row>
    <row r="87" spans="1:14" ht="110.1" customHeight="1">
      <c r="A87" s="3"/>
      <c r="B87" s="3" t="s">
        <v>75</v>
      </c>
      <c r="C87" s="3">
        <v>8078358</v>
      </c>
      <c r="D87" s="3" t="s">
        <v>76</v>
      </c>
      <c r="E87" s="3" t="s">
        <v>13</v>
      </c>
      <c r="F87" s="3" t="s">
        <v>44</v>
      </c>
      <c r="G87" s="3" t="s">
        <v>18</v>
      </c>
      <c r="H87" s="3" t="s">
        <v>16</v>
      </c>
      <c r="I87" s="4">
        <v>340</v>
      </c>
      <c r="J87" s="3" t="s">
        <v>16</v>
      </c>
      <c r="K87" s="3">
        <v>1</v>
      </c>
      <c r="L87" s="4">
        <f>K87*I87</f>
        <v>340</v>
      </c>
      <c r="M87" s="4">
        <v>154.55000000000001</v>
      </c>
      <c r="N87" s="4">
        <f t="shared" si="4"/>
        <v>154.55000000000001</v>
      </c>
    </row>
    <row r="88" spans="1:14" ht="110.1" customHeight="1">
      <c r="A88" s="3"/>
      <c r="B88" s="3" t="s">
        <v>75</v>
      </c>
      <c r="C88" s="3">
        <v>8079175</v>
      </c>
      <c r="D88" s="3" t="s">
        <v>52</v>
      </c>
      <c r="E88" s="3" t="s">
        <v>13</v>
      </c>
      <c r="F88" s="3" t="s">
        <v>81</v>
      </c>
      <c r="G88" s="3" t="s">
        <v>15</v>
      </c>
      <c r="H88" s="3" t="s">
        <v>16</v>
      </c>
      <c r="I88" s="4">
        <v>550</v>
      </c>
      <c r="J88" s="3" t="s">
        <v>16</v>
      </c>
      <c r="K88" s="3">
        <v>4</v>
      </c>
      <c r="L88" s="4">
        <f>I88*K88</f>
        <v>2200</v>
      </c>
      <c r="M88" s="4">
        <v>240</v>
      </c>
      <c r="N88" s="4">
        <f t="shared" si="4"/>
        <v>960</v>
      </c>
    </row>
    <row r="89" spans="1:14" ht="110.1" customHeight="1">
      <c r="A89" s="3"/>
      <c r="B89" s="3" t="s">
        <v>75</v>
      </c>
      <c r="C89" s="3">
        <v>8079187</v>
      </c>
      <c r="D89" s="3" t="s">
        <v>28</v>
      </c>
      <c r="E89" s="3" t="s">
        <v>13</v>
      </c>
      <c r="F89" s="3" t="s">
        <v>14</v>
      </c>
      <c r="G89" s="3" t="s">
        <v>15</v>
      </c>
      <c r="H89" s="3" t="s">
        <v>16</v>
      </c>
      <c r="I89" s="4">
        <v>1950</v>
      </c>
      <c r="J89" s="3" t="s">
        <v>16</v>
      </c>
      <c r="K89" s="3">
        <v>3</v>
      </c>
      <c r="L89" s="4">
        <f>I89*K89</f>
        <v>5850</v>
      </c>
      <c r="M89" s="4">
        <v>886.36</v>
      </c>
      <c r="N89" s="4">
        <f t="shared" si="4"/>
        <v>2659.08</v>
      </c>
    </row>
    <row r="90" spans="1:14" ht="110.1" customHeight="1">
      <c r="A90" s="3"/>
      <c r="B90" s="3" t="s">
        <v>75</v>
      </c>
      <c r="C90" s="3">
        <v>8079639</v>
      </c>
      <c r="D90" s="3" t="s">
        <v>52</v>
      </c>
      <c r="E90" s="3" t="s">
        <v>13</v>
      </c>
      <c r="F90" s="3" t="s">
        <v>14</v>
      </c>
      <c r="G90" s="3" t="s">
        <v>15</v>
      </c>
      <c r="H90" s="3" t="s">
        <v>16</v>
      </c>
      <c r="I90" s="4">
        <v>1290</v>
      </c>
      <c r="J90" s="3" t="s">
        <v>16</v>
      </c>
      <c r="K90" s="3">
        <v>1</v>
      </c>
      <c r="L90" s="4">
        <f>K90*I90</f>
        <v>1290</v>
      </c>
      <c r="M90" s="4">
        <v>586.36</v>
      </c>
      <c r="N90" s="4">
        <f t="shared" si="4"/>
        <v>586.36</v>
      </c>
    </row>
    <row r="91" spans="1:14" ht="110.1" customHeight="1">
      <c r="A91" s="3"/>
      <c r="B91" s="3" t="s">
        <v>75</v>
      </c>
      <c r="C91" s="3">
        <v>8081408</v>
      </c>
      <c r="D91" s="3" t="s">
        <v>52</v>
      </c>
      <c r="E91" s="3" t="s">
        <v>13</v>
      </c>
      <c r="F91" s="3" t="s">
        <v>14</v>
      </c>
      <c r="G91" s="3" t="s">
        <v>15</v>
      </c>
      <c r="H91" s="3" t="s">
        <v>16</v>
      </c>
      <c r="I91" s="4">
        <v>1750</v>
      </c>
      <c r="J91" s="3" t="s">
        <v>16</v>
      </c>
      <c r="K91" s="3">
        <v>1</v>
      </c>
      <c r="L91" s="4">
        <f>K91*I91</f>
        <v>1750</v>
      </c>
      <c r="M91" s="4">
        <v>795.45</v>
      </c>
      <c r="N91" s="4">
        <f t="shared" si="4"/>
        <v>795.45</v>
      </c>
    </row>
    <row r="92" spans="1:14" ht="110.1" customHeight="1">
      <c r="A92" s="3"/>
      <c r="B92" s="3" t="s">
        <v>75</v>
      </c>
      <c r="C92" s="3">
        <v>8081655</v>
      </c>
      <c r="D92" s="3" t="s">
        <v>76</v>
      </c>
      <c r="E92" s="3" t="s">
        <v>13</v>
      </c>
      <c r="F92" s="3" t="s">
        <v>14</v>
      </c>
      <c r="G92" s="3" t="s">
        <v>15</v>
      </c>
      <c r="H92" s="3" t="s">
        <v>16</v>
      </c>
      <c r="I92" s="4">
        <v>1490</v>
      </c>
      <c r="J92" s="3" t="s">
        <v>16</v>
      </c>
      <c r="K92" s="3">
        <v>1</v>
      </c>
      <c r="L92" s="4">
        <f>K92*I92</f>
        <v>1490</v>
      </c>
      <c r="M92" s="4">
        <v>677.27</v>
      </c>
      <c r="N92" s="4">
        <f t="shared" si="4"/>
        <v>677.27</v>
      </c>
    </row>
    <row r="93" spans="1:14" ht="110.1" customHeight="1">
      <c r="A93" s="3"/>
      <c r="B93" s="3" t="s">
        <v>75</v>
      </c>
      <c r="C93" s="3">
        <v>8081748</v>
      </c>
      <c r="D93" s="3" t="s">
        <v>49</v>
      </c>
      <c r="E93" s="3" t="s">
        <v>13</v>
      </c>
      <c r="F93" s="3" t="s">
        <v>14</v>
      </c>
      <c r="G93" s="3" t="s">
        <v>15</v>
      </c>
      <c r="H93" s="3" t="s">
        <v>16</v>
      </c>
      <c r="I93" s="4">
        <v>2950</v>
      </c>
      <c r="J93" s="3" t="s">
        <v>16</v>
      </c>
      <c r="K93" s="3">
        <v>1</v>
      </c>
      <c r="L93" s="4">
        <f>K93*I93</f>
        <v>2950</v>
      </c>
      <c r="M93" s="4">
        <v>1340.91</v>
      </c>
      <c r="N93" s="4">
        <f t="shared" si="4"/>
        <v>1340.91</v>
      </c>
    </row>
    <row r="94" spans="1:14" ht="110.1" customHeight="1">
      <c r="A94" s="3"/>
      <c r="B94" s="3" t="s">
        <v>75</v>
      </c>
      <c r="C94" s="3">
        <v>8081824</v>
      </c>
      <c r="D94" s="3" t="s">
        <v>77</v>
      </c>
      <c r="E94" s="3" t="s">
        <v>13</v>
      </c>
      <c r="F94" s="3" t="s">
        <v>14</v>
      </c>
      <c r="G94" s="3" t="s">
        <v>15</v>
      </c>
      <c r="H94" s="3" t="s">
        <v>16</v>
      </c>
      <c r="I94" s="4">
        <v>1950</v>
      </c>
      <c r="J94" s="3" t="s">
        <v>16</v>
      </c>
      <c r="K94" s="3">
        <v>2</v>
      </c>
      <c r="L94" s="4">
        <f>I94*K94</f>
        <v>3900</v>
      </c>
      <c r="M94" s="4">
        <v>886.36</v>
      </c>
      <c r="N94" s="4">
        <f t="shared" si="4"/>
        <v>1772.72</v>
      </c>
    </row>
    <row r="95" spans="1:14" ht="110.1" customHeight="1">
      <c r="A95" s="3"/>
      <c r="B95" s="3" t="s">
        <v>75</v>
      </c>
      <c r="C95" s="3">
        <v>8081945</v>
      </c>
      <c r="D95" s="3" t="s">
        <v>79</v>
      </c>
      <c r="E95" s="3" t="s">
        <v>13</v>
      </c>
      <c r="F95" s="3" t="s">
        <v>14</v>
      </c>
      <c r="G95" s="3" t="s">
        <v>15</v>
      </c>
      <c r="H95" s="3" t="s">
        <v>16</v>
      </c>
      <c r="I95" s="4">
        <v>1750</v>
      </c>
      <c r="J95" s="3" t="s">
        <v>16</v>
      </c>
      <c r="K95" s="3">
        <v>2</v>
      </c>
      <c r="L95" s="4">
        <f>I95*K95</f>
        <v>3500</v>
      </c>
      <c r="M95" s="4">
        <v>795.45</v>
      </c>
      <c r="N95" s="4">
        <f t="shared" si="4"/>
        <v>1590.9</v>
      </c>
    </row>
    <row r="96" spans="1:14" ht="110.1" customHeight="1">
      <c r="A96" s="3"/>
      <c r="B96" s="3" t="s">
        <v>75</v>
      </c>
      <c r="C96" s="3">
        <v>8082042</v>
      </c>
      <c r="D96" s="3" t="s">
        <v>49</v>
      </c>
      <c r="E96" s="3" t="s">
        <v>13</v>
      </c>
      <c r="F96" s="3" t="s">
        <v>14</v>
      </c>
      <c r="G96" s="3" t="s">
        <v>15</v>
      </c>
      <c r="H96" s="3" t="s">
        <v>16</v>
      </c>
      <c r="I96" s="4">
        <v>1490</v>
      </c>
      <c r="J96" s="3" t="s">
        <v>16</v>
      </c>
      <c r="K96" s="3">
        <v>1</v>
      </c>
      <c r="L96" s="4">
        <f>K96*I96</f>
        <v>1490</v>
      </c>
      <c r="M96" s="4">
        <v>677.27</v>
      </c>
      <c r="N96" s="4">
        <f t="shared" si="4"/>
        <v>677.27</v>
      </c>
    </row>
    <row r="97" spans="1:14" ht="110.1" customHeight="1">
      <c r="A97" s="3"/>
      <c r="B97" s="3" t="s">
        <v>75</v>
      </c>
      <c r="C97" s="3">
        <v>8083346</v>
      </c>
      <c r="D97" s="3" t="s">
        <v>73</v>
      </c>
      <c r="E97" s="3" t="s">
        <v>13</v>
      </c>
      <c r="F97" s="3" t="s">
        <v>14</v>
      </c>
      <c r="G97" s="3" t="s">
        <v>15</v>
      </c>
      <c r="H97" s="3" t="s">
        <v>16</v>
      </c>
      <c r="I97" s="4">
        <v>2490</v>
      </c>
      <c r="J97" s="3" t="s">
        <v>16</v>
      </c>
      <c r="K97" s="3">
        <v>1</v>
      </c>
      <c r="L97" s="4">
        <f>K97*I97</f>
        <v>2490</v>
      </c>
      <c r="M97" s="4">
        <v>1131.82</v>
      </c>
      <c r="N97" s="4">
        <f t="shared" si="4"/>
        <v>1131.82</v>
      </c>
    </row>
    <row r="98" spans="1:14" ht="110.1" customHeight="1">
      <c r="A98" s="3"/>
      <c r="B98" s="3" t="s">
        <v>75</v>
      </c>
      <c r="C98" s="3">
        <v>8087257</v>
      </c>
      <c r="D98" s="3" t="s">
        <v>28</v>
      </c>
      <c r="E98" s="3" t="s">
        <v>80</v>
      </c>
      <c r="F98" s="3" t="s">
        <v>74</v>
      </c>
      <c r="G98" s="3" t="s">
        <v>18</v>
      </c>
      <c r="H98" s="3">
        <v>95</v>
      </c>
      <c r="I98" s="4">
        <v>450</v>
      </c>
      <c r="J98" s="3">
        <v>95</v>
      </c>
      <c r="K98" s="3">
        <v>1</v>
      </c>
      <c r="L98" s="4">
        <f>K98*I98</f>
        <v>450</v>
      </c>
      <c r="M98" s="4">
        <v>190</v>
      </c>
      <c r="N98" s="4">
        <f t="shared" si="4"/>
        <v>190</v>
      </c>
    </row>
    <row r="99" spans="1:14" ht="110.1" customHeight="1">
      <c r="A99" s="3"/>
      <c r="B99" s="3" t="s">
        <v>75</v>
      </c>
      <c r="C99" s="3">
        <v>8087625</v>
      </c>
      <c r="D99" s="3" t="s">
        <v>28</v>
      </c>
      <c r="E99" s="3" t="s">
        <v>13</v>
      </c>
      <c r="F99" s="3" t="s">
        <v>14</v>
      </c>
      <c r="G99" s="3" t="s">
        <v>15</v>
      </c>
      <c r="H99" s="3" t="s">
        <v>16</v>
      </c>
      <c r="I99" s="4">
        <v>1950</v>
      </c>
      <c r="J99" s="3" t="s">
        <v>16</v>
      </c>
      <c r="K99" s="3">
        <v>2</v>
      </c>
      <c r="L99" s="4">
        <f>I99*K99</f>
        <v>3900</v>
      </c>
      <c r="M99" s="4">
        <v>886.36</v>
      </c>
      <c r="N99" s="4">
        <f t="shared" si="4"/>
        <v>1772.72</v>
      </c>
    </row>
    <row r="100" spans="1:14" ht="110.1" customHeight="1">
      <c r="A100" s="3"/>
      <c r="B100" s="3" t="s">
        <v>75</v>
      </c>
      <c r="C100" s="3">
        <v>8088987</v>
      </c>
      <c r="D100" s="3" t="s">
        <v>38</v>
      </c>
      <c r="E100" s="3" t="s">
        <v>13</v>
      </c>
      <c r="F100" s="3" t="s">
        <v>14</v>
      </c>
      <c r="G100" s="3" t="s">
        <v>15</v>
      </c>
      <c r="H100" s="3" t="s">
        <v>16</v>
      </c>
      <c r="I100" s="4">
        <v>2390</v>
      </c>
      <c r="J100" s="3" t="s">
        <v>16</v>
      </c>
      <c r="K100" s="3">
        <v>1</v>
      </c>
      <c r="L100" s="4">
        <f>K100*I100</f>
        <v>2390</v>
      </c>
      <c r="M100" s="4">
        <v>1086.3599999999999</v>
      </c>
      <c r="N100" s="4">
        <f t="shared" si="4"/>
        <v>1086.3599999999999</v>
      </c>
    </row>
    <row r="101" spans="1:14" ht="110.1" customHeight="1">
      <c r="A101" s="3"/>
      <c r="B101" s="3" t="s">
        <v>75</v>
      </c>
      <c r="C101" s="3">
        <v>8090432</v>
      </c>
      <c r="D101" s="3" t="s">
        <v>26</v>
      </c>
      <c r="E101" s="3" t="s">
        <v>13</v>
      </c>
      <c r="F101" s="3" t="s">
        <v>14</v>
      </c>
      <c r="G101" s="3" t="s">
        <v>15</v>
      </c>
      <c r="H101" s="3" t="s">
        <v>16</v>
      </c>
      <c r="I101" s="4">
        <v>1290</v>
      </c>
      <c r="J101" s="3" t="s">
        <v>16</v>
      </c>
      <c r="K101" s="3">
        <v>1</v>
      </c>
      <c r="L101" s="4">
        <f>K101*I101</f>
        <v>1290</v>
      </c>
      <c r="M101" s="4">
        <v>586.36</v>
      </c>
      <c r="N101" s="4">
        <f t="shared" si="4"/>
        <v>586.36</v>
      </c>
    </row>
    <row r="102" spans="1:14" ht="110.1" customHeight="1">
      <c r="A102" s="3"/>
      <c r="B102" s="3" t="s">
        <v>75</v>
      </c>
      <c r="C102" s="3">
        <v>80775776</v>
      </c>
      <c r="D102" s="3" t="s">
        <v>28</v>
      </c>
      <c r="E102" s="3" t="s">
        <v>13</v>
      </c>
      <c r="F102" s="3" t="s">
        <v>14</v>
      </c>
      <c r="G102" s="3" t="s">
        <v>15</v>
      </c>
      <c r="H102" s="3" t="s">
        <v>16</v>
      </c>
      <c r="I102" s="4">
        <v>2200</v>
      </c>
      <c r="J102" s="3" t="s">
        <v>16</v>
      </c>
      <c r="K102" s="3">
        <v>2</v>
      </c>
      <c r="L102" s="4">
        <f>I102*K102</f>
        <v>4400</v>
      </c>
      <c r="M102" s="4">
        <v>1000</v>
      </c>
      <c r="N102" s="4">
        <f t="shared" si="4"/>
        <v>2000</v>
      </c>
    </row>
    <row r="103" spans="1:14" ht="110.1" customHeight="1">
      <c r="A103" s="3"/>
      <c r="B103" s="3" t="s">
        <v>248</v>
      </c>
      <c r="C103" s="3">
        <v>1528</v>
      </c>
      <c r="D103" s="3" t="s">
        <v>38</v>
      </c>
      <c r="E103" s="3" t="s">
        <v>38</v>
      </c>
      <c r="F103" s="3" t="s">
        <v>31</v>
      </c>
      <c r="G103" s="3" t="s">
        <v>31</v>
      </c>
      <c r="H103" s="3" t="s">
        <v>18</v>
      </c>
      <c r="I103" s="4">
        <v>420</v>
      </c>
      <c r="J103" s="3">
        <v>43</v>
      </c>
      <c r="K103" s="3">
        <v>1</v>
      </c>
      <c r="L103" s="4">
        <f>K103*I103</f>
        <v>420</v>
      </c>
      <c r="M103" s="4">
        <v>182.61</v>
      </c>
      <c r="N103" s="4">
        <f t="shared" si="4"/>
        <v>182.61</v>
      </c>
    </row>
    <row r="104" spans="1:14" ht="110.1" customHeight="1">
      <c r="A104" s="3"/>
      <c r="B104" s="3" t="s">
        <v>248</v>
      </c>
      <c r="C104" s="3">
        <v>2155</v>
      </c>
      <c r="D104" s="3" t="s">
        <v>38</v>
      </c>
      <c r="E104" s="3" t="s">
        <v>38</v>
      </c>
      <c r="F104" s="3" t="s">
        <v>31</v>
      </c>
      <c r="G104" s="3" t="s">
        <v>31</v>
      </c>
      <c r="H104" s="3" t="s">
        <v>18</v>
      </c>
      <c r="I104" s="4">
        <v>465</v>
      </c>
      <c r="J104" s="3">
        <v>43</v>
      </c>
      <c r="K104" s="3">
        <v>1</v>
      </c>
      <c r="L104" s="4">
        <f>K104*I104</f>
        <v>465</v>
      </c>
      <c r="M104" s="4">
        <v>202.17</v>
      </c>
      <c r="N104" s="4">
        <f t="shared" si="4"/>
        <v>202.17</v>
      </c>
    </row>
    <row r="105" spans="1:14" ht="110.1" customHeight="1">
      <c r="A105" s="3"/>
      <c r="B105" s="5" t="s">
        <v>248</v>
      </c>
      <c r="C105" s="5">
        <v>2386</v>
      </c>
      <c r="D105" s="5" t="s">
        <v>28</v>
      </c>
      <c r="E105" s="5" t="s">
        <v>28</v>
      </c>
      <c r="F105" s="5" t="s">
        <v>31</v>
      </c>
      <c r="G105" s="5" t="s">
        <v>31</v>
      </c>
      <c r="H105" s="5" t="s">
        <v>18</v>
      </c>
      <c r="I105" s="7">
        <v>420</v>
      </c>
      <c r="J105" s="5">
        <v>40</v>
      </c>
      <c r="K105" s="5">
        <v>1</v>
      </c>
      <c r="L105" s="4">
        <f>K105*I105</f>
        <v>420</v>
      </c>
      <c r="M105" s="7">
        <v>182.61</v>
      </c>
      <c r="N105" s="4">
        <f t="shared" si="4"/>
        <v>182.61</v>
      </c>
    </row>
    <row r="106" spans="1:14" ht="110.1" customHeight="1">
      <c r="A106" s="3"/>
      <c r="B106" s="3" t="s">
        <v>248</v>
      </c>
      <c r="C106" s="3">
        <v>2386</v>
      </c>
      <c r="D106" s="5" t="s">
        <v>28</v>
      </c>
      <c r="E106" s="3" t="s">
        <v>28</v>
      </c>
      <c r="F106" s="3" t="s">
        <v>31</v>
      </c>
      <c r="G106" s="3" t="s">
        <v>31</v>
      </c>
      <c r="H106" s="3" t="s">
        <v>18</v>
      </c>
      <c r="I106" s="4" t="s">
        <v>249</v>
      </c>
      <c r="J106" s="3">
        <v>45</v>
      </c>
      <c r="K106" s="3">
        <v>1</v>
      </c>
      <c r="L106" s="4">
        <v>420</v>
      </c>
      <c r="M106" s="7">
        <v>182.61</v>
      </c>
      <c r="N106" s="4">
        <f t="shared" si="4"/>
        <v>182.61</v>
      </c>
    </row>
    <row r="107" spans="1:14" ht="110.1" customHeight="1">
      <c r="A107" s="3"/>
      <c r="B107" s="3" t="s">
        <v>248</v>
      </c>
      <c r="C107" s="3">
        <v>2386</v>
      </c>
      <c r="D107" s="5" t="s">
        <v>28</v>
      </c>
      <c r="E107" s="3" t="s">
        <v>28</v>
      </c>
      <c r="F107" s="3" t="s">
        <v>37</v>
      </c>
      <c r="G107" s="3" t="s">
        <v>37</v>
      </c>
      <c r="H107" s="3" t="s">
        <v>18</v>
      </c>
      <c r="I107" s="4">
        <v>420</v>
      </c>
      <c r="J107" s="3">
        <v>44</v>
      </c>
      <c r="K107" s="3">
        <v>1</v>
      </c>
      <c r="L107" s="4">
        <f t="shared" ref="L107:L138" si="5">K107*I107</f>
        <v>420</v>
      </c>
      <c r="M107" s="4">
        <v>190.91</v>
      </c>
      <c r="N107" s="4">
        <f t="shared" si="4"/>
        <v>190.91</v>
      </c>
    </row>
    <row r="108" spans="1:14" ht="110.1" customHeight="1">
      <c r="A108" s="3"/>
      <c r="B108" s="3" t="s">
        <v>250</v>
      </c>
      <c r="C108" s="3" t="s">
        <v>251</v>
      </c>
      <c r="D108" s="3">
        <v>2</v>
      </c>
      <c r="E108" s="3" t="s">
        <v>38</v>
      </c>
      <c r="F108" s="3" t="s">
        <v>232</v>
      </c>
      <c r="G108" s="3" t="s">
        <v>232</v>
      </c>
      <c r="H108" s="3" t="s">
        <v>18</v>
      </c>
      <c r="I108" s="4">
        <v>150</v>
      </c>
      <c r="J108" s="3">
        <v>9</v>
      </c>
      <c r="K108" s="3">
        <v>1</v>
      </c>
      <c r="L108" s="4">
        <f t="shared" si="5"/>
        <v>150</v>
      </c>
      <c r="M108" s="4">
        <v>60</v>
      </c>
      <c r="N108" s="4">
        <f t="shared" si="4"/>
        <v>60</v>
      </c>
    </row>
    <row r="109" spans="1:14" ht="110.1" customHeight="1">
      <c r="A109" s="3"/>
      <c r="B109" s="3" t="s">
        <v>250</v>
      </c>
      <c r="C109" s="3" t="s">
        <v>251</v>
      </c>
      <c r="D109" s="3">
        <v>2</v>
      </c>
      <c r="E109" s="3" t="s">
        <v>38</v>
      </c>
      <c r="F109" s="3" t="s">
        <v>232</v>
      </c>
      <c r="G109" s="3" t="s">
        <v>232</v>
      </c>
      <c r="H109" s="3" t="s">
        <v>18</v>
      </c>
      <c r="I109" s="4">
        <v>150</v>
      </c>
      <c r="J109" s="3">
        <v>10</v>
      </c>
      <c r="K109" s="3">
        <v>1</v>
      </c>
      <c r="L109" s="4">
        <f t="shared" si="5"/>
        <v>150</v>
      </c>
      <c r="M109" s="4">
        <v>60</v>
      </c>
      <c r="N109" s="4">
        <f t="shared" si="4"/>
        <v>60</v>
      </c>
    </row>
    <row r="110" spans="1:14" ht="110.1" customHeight="1">
      <c r="A110" s="3"/>
      <c r="B110" s="3" t="s">
        <v>250</v>
      </c>
      <c r="C110" s="3" t="s">
        <v>252</v>
      </c>
      <c r="D110" s="3">
        <v>1</v>
      </c>
      <c r="E110" s="3" t="s">
        <v>28</v>
      </c>
      <c r="F110" s="3" t="s">
        <v>232</v>
      </c>
      <c r="G110" s="3" t="s">
        <v>232</v>
      </c>
      <c r="H110" s="3" t="s">
        <v>18</v>
      </c>
      <c r="I110" s="4">
        <v>150</v>
      </c>
      <c r="J110" s="3">
        <v>5.5</v>
      </c>
      <c r="K110" s="3">
        <v>1</v>
      </c>
      <c r="L110" s="4">
        <f t="shared" si="5"/>
        <v>150</v>
      </c>
      <c r="M110" s="4">
        <v>60</v>
      </c>
      <c r="N110" s="4">
        <f t="shared" si="4"/>
        <v>60</v>
      </c>
    </row>
    <row r="111" spans="1:14" ht="110.1" customHeight="1">
      <c r="A111" s="3"/>
      <c r="B111" s="3" t="s">
        <v>250</v>
      </c>
      <c r="C111" s="3" t="s">
        <v>252</v>
      </c>
      <c r="D111" s="3">
        <v>1</v>
      </c>
      <c r="E111" s="3" t="s">
        <v>28</v>
      </c>
      <c r="F111" s="3" t="s">
        <v>232</v>
      </c>
      <c r="G111" s="3" t="s">
        <v>232</v>
      </c>
      <c r="H111" s="3" t="s">
        <v>18</v>
      </c>
      <c r="I111" s="4">
        <v>150</v>
      </c>
      <c r="J111" s="3">
        <v>9</v>
      </c>
      <c r="K111" s="3">
        <v>1</v>
      </c>
      <c r="L111" s="4">
        <f t="shared" si="5"/>
        <v>150</v>
      </c>
      <c r="M111" s="4">
        <v>60</v>
      </c>
      <c r="N111" s="4">
        <f t="shared" si="4"/>
        <v>60</v>
      </c>
    </row>
    <row r="112" spans="1:14" ht="110.1" customHeight="1">
      <c r="A112" s="3"/>
      <c r="B112" s="3" t="s">
        <v>250</v>
      </c>
      <c r="C112" s="3" t="s">
        <v>253</v>
      </c>
      <c r="D112" s="3">
        <v>2</v>
      </c>
      <c r="E112" s="3" t="s">
        <v>254</v>
      </c>
      <c r="F112" s="3" t="s">
        <v>232</v>
      </c>
      <c r="G112" s="3" t="s">
        <v>232</v>
      </c>
      <c r="H112" s="3" t="s">
        <v>18</v>
      </c>
      <c r="I112" s="4">
        <v>150</v>
      </c>
      <c r="J112" s="3">
        <v>5.5</v>
      </c>
      <c r="K112" s="3">
        <v>1</v>
      </c>
      <c r="L112" s="4">
        <f t="shared" si="5"/>
        <v>150</v>
      </c>
      <c r="M112" s="4">
        <v>60</v>
      </c>
      <c r="N112" s="4">
        <f t="shared" si="4"/>
        <v>60</v>
      </c>
    </row>
    <row r="113" spans="1:14" ht="110.1" customHeight="1">
      <c r="A113" s="14"/>
      <c r="B113" s="3" t="s">
        <v>250</v>
      </c>
      <c r="C113" s="3" t="s">
        <v>253</v>
      </c>
      <c r="D113" s="3">
        <v>2</v>
      </c>
      <c r="E113" s="3" t="s">
        <v>254</v>
      </c>
      <c r="F113" s="3" t="s">
        <v>232</v>
      </c>
      <c r="G113" s="3" t="s">
        <v>232</v>
      </c>
      <c r="H113" s="3" t="s">
        <v>18</v>
      </c>
      <c r="I113" s="4">
        <v>150</v>
      </c>
      <c r="J113" s="3">
        <v>5.5</v>
      </c>
      <c r="K113" s="3">
        <v>1</v>
      </c>
      <c r="L113" s="4">
        <f t="shared" si="5"/>
        <v>150</v>
      </c>
      <c r="M113" s="4">
        <v>60</v>
      </c>
      <c r="N113" s="4">
        <f t="shared" si="4"/>
        <v>60</v>
      </c>
    </row>
    <row r="114" spans="1:14" ht="110.1" customHeight="1">
      <c r="A114" s="3"/>
      <c r="B114" s="3" t="s">
        <v>250</v>
      </c>
      <c r="C114" s="3" t="s">
        <v>255</v>
      </c>
      <c r="D114" s="3">
        <v>2</v>
      </c>
      <c r="E114" s="3" t="s">
        <v>38</v>
      </c>
      <c r="F114" s="3" t="s">
        <v>232</v>
      </c>
      <c r="G114" s="3" t="s">
        <v>232</v>
      </c>
      <c r="H114" s="3" t="s">
        <v>15</v>
      </c>
      <c r="I114" s="4">
        <v>150</v>
      </c>
      <c r="J114" s="3">
        <v>6</v>
      </c>
      <c r="K114" s="3">
        <v>1</v>
      </c>
      <c r="L114" s="4">
        <f t="shared" si="5"/>
        <v>150</v>
      </c>
      <c r="M114" s="4">
        <v>60</v>
      </c>
      <c r="N114" s="4">
        <f t="shared" si="4"/>
        <v>60</v>
      </c>
    </row>
    <row r="115" spans="1:14" ht="110.1" customHeight="1">
      <c r="A115" s="3"/>
      <c r="B115" s="3" t="s">
        <v>250</v>
      </c>
      <c r="C115" s="3" t="s">
        <v>255</v>
      </c>
      <c r="D115" s="3">
        <v>2</v>
      </c>
      <c r="E115" s="3" t="s">
        <v>38</v>
      </c>
      <c r="F115" s="3" t="s">
        <v>232</v>
      </c>
      <c r="G115" s="3" t="s">
        <v>232</v>
      </c>
      <c r="H115" s="3" t="s">
        <v>18</v>
      </c>
      <c r="I115" s="4">
        <v>150</v>
      </c>
      <c r="J115" s="3">
        <v>12</v>
      </c>
      <c r="K115" s="3">
        <v>1</v>
      </c>
      <c r="L115" s="4">
        <f t="shared" si="5"/>
        <v>150</v>
      </c>
      <c r="M115" s="4">
        <v>60</v>
      </c>
      <c r="N115" s="4">
        <f t="shared" si="4"/>
        <v>60</v>
      </c>
    </row>
    <row r="116" spans="1:14" ht="110.1" customHeight="1">
      <c r="A116" s="3"/>
      <c r="B116" s="3" t="s">
        <v>250</v>
      </c>
      <c r="C116" s="3" t="s">
        <v>256</v>
      </c>
      <c r="D116" s="3">
        <v>1</v>
      </c>
      <c r="E116" s="3" t="s">
        <v>28</v>
      </c>
      <c r="F116" s="3" t="s">
        <v>232</v>
      </c>
      <c r="G116" s="3" t="s">
        <v>232</v>
      </c>
      <c r="H116" s="3" t="s">
        <v>15</v>
      </c>
      <c r="I116" s="4">
        <v>150</v>
      </c>
      <c r="J116" s="3">
        <v>3</v>
      </c>
      <c r="K116" s="3">
        <v>1</v>
      </c>
      <c r="L116" s="4">
        <f t="shared" si="5"/>
        <v>150</v>
      </c>
      <c r="M116" s="4">
        <v>60</v>
      </c>
      <c r="N116" s="4">
        <f t="shared" si="4"/>
        <v>60</v>
      </c>
    </row>
    <row r="117" spans="1:14" ht="110.1" customHeight="1">
      <c r="A117" s="3"/>
      <c r="B117" s="3" t="s">
        <v>250</v>
      </c>
      <c r="C117" s="3" t="s">
        <v>257</v>
      </c>
      <c r="D117" s="3">
        <v>1</v>
      </c>
      <c r="E117" s="3" t="s">
        <v>38</v>
      </c>
      <c r="F117" s="3" t="s">
        <v>54</v>
      </c>
      <c r="G117" s="3" t="s">
        <v>54</v>
      </c>
      <c r="H117" s="3" t="s">
        <v>18</v>
      </c>
      <c r="I117" s="4">
        <v>94</v>
      </c>
      <c r="J117" s="3" t="s">
        <v>25</v>
      </c>
      <c r="K117" s="3">
        <v>1</v>
      </c>
      <c r="L117" s="4">
        <f t="shared" si="5"/>
        <v>94</v>
      </c>
      <c r="M117" s="4">
        <v>37.6</v>
      </c>
      <c r="N117" s="4">
        <f t="shared" si="4"/>
        <v>37.6</v>
      </c>
    </row>
    <row r="118" spans="1:14" ht="110.1" customHeight="1">
      <c r="A118" s="3"/>
      <c r="B118" s="3" t="s">
        <v>250</v>
      </c>
      <c r="C118" s="3" t="s">
        <v>258</v>
      </c>
      <c r="D118" s="3">
        <v>1</v>
      </c>
      <c r="E118" s="3" t="s">
        <v>38</v>
      </c>
      <c r="F118" s="3" t="s">
        <v>54</v>
      </c>
      <c r="G118" s="3" t="s">
        <v>54</v>
      </c>
      <c r="H118" s="3" t="s">
        <v>18</v>
      </c>
      <c r="I118" s="4">
        <v>94</v>
      </c>
      <c r="J118" s="3" t="s">
        <v>22</v>
      </c>
      <c r="K118" s="3">
        <v>1</v>
      </c>
      <c r="L118" s="4">
        <f t="shared" si="5"/>
        <v>94</v>
      </c>
      <c r="M118" s="4">
        <v>37.6</v>
      </c>
      <c r="N118" s="4">
        <f t="shared" si="4"/>
        <v>37.6</v>
      </c>
    </row>
    <row r="119" spans="1:14" ht="110.1" customHeight="1">
      <c r="A119" s="3"/>
      <c r="B119" s="3" t="s">
        <v>250</v>
      </c>
      <c r="C119" s="3" t="s">
        <v>259</v>
      </c>
      <c r="D119" s="3">
        <v>1</v>
      </c>
      <c r="E119" s="3" t="s">
        <v>26</v>
      </c>
      <c r="F119" s="3" t="s">
        <v>54</v>
      </c>
      <c r="G119" s="3" t="s">
        <v>54</v>
      </c>
      <c r="H119" s="3" t="s">
        <v>18</v>
      </c>
      <c r="I119" s="4">
        <v>90</v>
      </c>
      <c r="J119" s="3" t="s">
        <v>22</v>
      </c>
      <c r="K119" s="3">
        <v>1</v>
      </c>
      <c r="L119" s="4">
        <f t="shared" si="5"/>
        <v>90</v>
      </c>
      <c r="M119" s="4">
        <v>36</v>
      </c>
      <c r="N119" s="4">
        <f t="shared" si="4"/>
        <v>36</v>
      </c>
    </row>
    <row r="120" spans="1:14" ht="110.1" customHeight="1">
      <c r="A120" s="3"/>
      <c r="B120" s="3" t="s">
        <v>250</v>
      </c>
      <c r="C120" s="3" t="s">
        <v>259</v>
      </c>
      <c r="D120" s="3">
        <v>1</v>
      </c>
      <c r="E120" s="3" t="s">
        <v>26</v>
      </c>
      <c r="F120" s="3" t="s">
        <v>54</v>
      </c>
      <c r="G120" s="3" t="s">
        <v>54</v>
      </c>
      <c r="H120" s="3" t="s">
        <v>18</v>
      </c>
      <c r="I120" s="4">
        <v>90</v>
      </c>
      <c r="J120" s="3" t="s">
        <v>82</v>
      </c>
      <c r="K120" s="3">
        <v>1</v>
      </c>
      <c r="L120" s="4">
        <f t="shared" si="5"/>
        <v>90</v>
      </c>
      <c r="M120" s="4">
        <v>36</v>
      </c>
      <c r="N120" s="4">
        <f t="shared" si="4"/>
        <v>36</v>
      </c>
    </row>
    <row r="121" spans="1:14" ht="110.1" customHeight="1">
      <c r="A121" s="3"/>
      <c r="B121" s="3" t="s">
        <v>250</v>
      </c>
      <c r="C121" s="3" t="s">
        <v>260</v>
      </c>
      <c r="D121" s="3">
        <v>1</v>
      </c>
      <c r="E121" s="3" t="s">
        <v>38</v>
      </c>
      <c r="F121" s="3" t="s">
        <v>54</v>
      </c>
      <c r="G121" s="3" t="s">
        <v>54</v>
      </c>
      <c r="H121" s="3" t="s">
        <v>18</v>
      </c>
      <c r="I121" s="4">
        <v>91</v>
      </c>
      <c r="J121" s="3" t="s">
        <v>24</v>
      </c>
      <c r="K121" s="3">
        <v>1</v>
      </c>
      <c r="L121" s="4">
        <f t="shared" si="5"/>
        <v>91</v>
      </c>
      <c r="M121" s="4">
        <v>36.4</v>
      </c>
      <c r="N121" s="4">
        <f t="shared" si="4"/>
        <v>36.4</v>
      </c>
    </row>
    <row r="122" spans="1:14" ht="110.1" customHeight="1">
      <c r="A122" s="3"/>
      <c r="B122" s="3" t="s">
        <v>250</v>
      </c>
      <c r="C122" s="3" t="s">
        <v>260</v>
      </c>
      <c r="D122" s="3">
        <v>1</v>
      </c>
      <c r="E122" s="3" t="s">
        <v>38</v>
      </c>
      <c r="F122" s="3" t="s">
        <v>54</v>
      </c>
      <c r="G122" s="3" t="s">
        <v>54</v>
      </c>
      <c r="H122" s="3" t="s">
        <v>18</v>
      </c>
      <c r="I122" s="4">
        <v>91</v>
      </c>
      <c r="J122" s="3" t="s">
        <v>25</v>
      </c>
      <c r="K122" s="3">
        <v>3</v>
      </c>
      <c r="L122" s="4">
        <f t="shared" si="5"/>
        <v>273</v>
      </c>
      <c r="M122" s="4">
        <v>36.4</v>
      </c>
      <c r="N122" s="4">
        <f t="shared" si="4"/>
        <v>109.19999999999999</v>
      </c>
    </row>
    <row r="123" spans="1:14" ht="110.1" customHeight="1">
      <c r="A123" s="3"/>
      <c r="B123" s="3" t="s">
        <v>250</v>
      </c>
      <c r="C123" s="3" t="s">
        <v>261</v>
      </c>
      <c r="D123" s="3">
        <v>2</v>
      </c>
      <c r="E123" s="3" t="s">
        <v>38</v>
      </c>
      <c r="F123" s="3" t="s">
        <v>54</v>
      </c>
      <c r="G123" s="3" t="s">
        <v>54</v>
      </c>
      <c r="H123" s="3" t="s">
        <v>18</v>
      </c>
      <c r="I123" s="4">
        <v>88</v>
      </c>
      <c r="J123" s="3" t="s">
        <v>82</v>
      </c>
      <c r="K123" s="3">
        <v>2</v>
      </c>
      <c r="L123" s="4">
        <f t="shared" si="5"/>
        <v>176</v>
      </c>
      <c r="M123" s="4">
        <v>35.200000000000003</v>
      </c>
      <c r="N123" s="4">
        <f t="shared" si="4"/>
        <v>70.400000000000006</v>
      </c>
    </row>
    <row r="124" spans="1:14" ht="110.1" customHeight="1">
      <c r="A124" s="3"/>
      <c r="B124" s="3" t="s">
        <v>250</v>
      </c>
      <c r="C124" s="3" t="s">
        <v>262</v>
      </c>
      <c r="D124" s="3">
        <v>1</v>
      </c>
      <c r="E124" s="3" t="s">
        <v>28</v>
      </c>
      <c r="F124" s="3" t="s">
        <v>54</v>
      </c>
      <c r="G124" s="3" t="s">
        <v>54</v>
      </c>
      <c r="H124" s="3" t="s">
        <v>18</v>
      </c>
      <c r="I124" s="4">
        <v>90</v>
      </c>
      <c r="J124" s="3" t="s">
        <v>25</v>
      </c>
      <c r="K124" s="3">
        <v>1</v>
      </c>
      <c r="L124" s="4">
        <f t="shared" si="5"/>
        <v>90</v>
      </c>
      <c r="M124" s="4">
        <v>36</v>
      </c>
      <c r="N124" s="4">
        <f t="shared" si="4"/>
        <v>36</v>
      </c>
    </row>
    <row r="125" spans="1:14" ht="110.1" customHeight="1">
      <c r="A125" s="3"/>
      <c r="B125" s="3" t="s">
        <v>250</v>
      </c>
      <c r="C125" s="3" t="s">
        <v>263</v>
      </c>
      <c r="D125" s="3">
        <v>1</v>
      </c>
      <c r="E125" s="3" t="s">
        <v>28</v>
      </c>
      <c r="F125" s="3" t="s">
        <v>54</v>
      </c>
      <c r="G125" s="3" t="s">
        <v>54</v>
      </c>
      <c r="H125" s="3" t="s">
        <v>18</v>
      </c>
      <c r="I125" s="4">
        <v>90</v>
      </c>
      <c r="J125" s="3" t="s">
        <v>25</v>
      </c>
      <c r="K125" s="3">
        <v>1</v>
      </c>
      <c r="L125" s="4">
        <f t="shared" si="5"/>
        <v>90</v>
      </c>
      <c r="M125" s="4">
        <v>36</v>
      </c>
      <c r="N125" s="4">
        <f t="shared" si="4"/>
        <v>36</v>
      </c>
    </row>
    <row r="126" spans="1:14" ht="110.1" customHeight="1">
      <c r="A126" s="3"/>
      <c r="B126" s="3" t="s">
        <v>250</v>
      </c>
      <c r="C126" s="3" t="s">
        <v>263</v>
      </c>
      <c r="D126" s="3">
        <v>1</v>
      </c>
      <c r="E126" s="3" t="s">
        <v>28</v>
      </c>
      <c r="F126" s="3" t="s">
        <v>54</v>
      </c>
      <c r="G126" s="3" t="s">
        <v>54</v>
      </c>
      <c r="H126" s="3" t="s">
        <v>18</v>
      </c>
      <c r="I126" s="4">
        <v>90</v>
      </c>
      <c r="J126" s="3" t="s">
        <v>24</v>
      </c>
      <c r="K126" s="3">
        <v>1</v>
      </c>
      <c r="L126" s="4">
        <f t="shared" si="5"/>
        <v>90</v>
      </c>
      <c r="M126" s="4">
        <v>36</v>
      </c>
      <c r="N126" s="4">
        <f t="shared" si="4"/>
        <v>36</v>
      </c>
    </row>
    <row r="127" spans="1:14" ht="110.1" customHeight="1">
      <c r="A127" s="3"/>
      <c r="B127" s="3" t="s">
        <v>250</v>
      </c>
      <c r="C127" s="3" t="s">
        <v>264</v>
      </c>
      <c r="D127" s="3">
        <v>2</v>
      </c>
      <c r="E127" s="3" t="s">
        <v>38</v>
      </c>
      <c r="F127" s="3" t="s">
        <v>54</v>
      </c>
      <c r="G127" s="3" t="s">
        <v>54</v>
      </c>
      <c r="H127" s="3" t="s">
        <v>18</v>
      </c>
      <c r="I127" s="4">
        <v>105</v>
      </c>
      <c r="J127" s="3" t="s">
        <v>22</v>
      </c>
      <c r="K127" s="3">
        <v>1</v>
      </c>
      <c r="L127" s="4">
        <f t="shared" si="5"/>
        <v>105</v>
      </c>
      <c r="M127" s="4">
        <v>42</v>
      </c>
      <c r="N127" s="4">
        <f t="shared" si="4"/>
        <v>42</v>
      </c>
    </row>
    <row r="128" spans="1:14" ht="110.1" customHeight="1">
      <c r="A128" s="3"/>
      <c r="B128" s="3" t="s">
        <v>250</v>
      </c>
      <c r="C128" s="3" t="s">
        <v>264</v>
      </c>
      <c r="D128" s="3">
        <v>2</v>
      </c>
      <c r="E128" s="3" t="s">
        <v>38</v>
      </c>
      <c r="F128" s="3" t="s">
        <v>54</v>
      </c>
      <c r="G128" s="3" t="s">
        <v>54</v>
      </c>
      <c r="H128" s="3" t="s">
        <v>18</v>
      </c>
      <c r="I128" s="4">
        <v>105</v>
      </c>
      <c r="J128" s="3" t="s">
        <v>82</v>
      </c>
      <c r="K128" s="3">
        <v>1</v>
      </c>
      <c r="L128" s="4">
        <f t="shared" si="5"/>
        <v>105</v>
      </c>
      <c r="M128" s="4">
        <v>42</v>
      </c>
      <c r="N128" s="4">
        <f t="shared" si="4"/>
        <v>42</v>
      </c>
    </row>
    <row r="129" spans="1:14" ht="110.1" customHeight="1">
      <c r="A129" s="3"/>
      <c r="B129" s="3" t="s">
        <v>250</v>
      </c>
      <c r="C129" s="3" t="s">
        <v>265</v>
      </c>
      <c r="D129" s="3">
        <v>1</v>
      </c>
      <c r="E129" s="3" t="s">
        <v>38</v>
      </c>
      <c r="F129" s="3" t="s">
        <v>54</v>
      </c>
      <c r="G129" s="3" t="s">
        <v>54</v>
      </c>
      <c r="H129" s="3" t="s">
        <v>18</v>
      </c>
      <c r="I129" s="4">
        <v>90</v>
      </c>
      <c r="J129" s="3" t="s">
        <v>25</v>
      </c>
      <c r="K129" s="3">
        <v>1</v>
      </c>
      <c r="L129" s="4">
        <f t="shared" si="5"/>
        <v>90</v>
      </c>
      <c r="M129" s="4">
        <v>36</v>
      </c>
      <c r="N129" s="4">
        <f t="shared" si="4"/>
        <v>36</v>
      </c>
    </row>
    <row r="130" spans="1:14" ht="110.1" customHeight="1">
      <c r="A130" s="3"/>
      <c r="B130" s="3" t="s">
        <v>250</v>
      </c>
      <c r="C130" s="3" t="s">
        <v>265</v>
      </c>
      <c r="D130" s="3">
        <v>1</v>
      </c>
      <c r="E130" s="3" t="s">
        <v>38</v>
      </c>
      <c r="F130" s="3" t="s">
        <v>54</v>
      </c>
      <c r="G130" s="3" t="s">
        <v>54</v>
      </c>
      <c r="H130" s="3" t="s">
        <v>18</v>
      </c>
      <c r="I130" s="4">
        <v>94</v>
      </c>
      <c r="J130" s="3" t="s">
        <v>82</v>
      </c>
      <c r="K130" s="3">
        <v>1</v>
      </c>
      <c r="L130" s="4">
        <f t="shared" si="5"/>
        <v>94</v>
      </c>
      <c r="M130" s="4">
        <v>37.6</v>
      </c>
      <c r="N130" s="4">
        <f t="shared" si="4"/>
        <v>37.6</v>
      </c>
    </row>
    <row r="131" spans="1:14" ht="110.1" customHeight="1">
      <c r="A131" s="3"/>
      <c r="B131" s="3" t="s">
        <v>250</v>
      </c>
      <c r="C131" s="3" t="s">
        <v>266</v>
      </c>
      <c r="D131" s="3">
        <v>1</v>
      </c>
      <c r="E131" s="3" t="s">
        <v>28</v>
      </c>
      <c r="F131" s="3" t="s">
        <v>54</v>
      </c>
      <c r="G131" s="3" t="s">
        <v>54</v>
      </c>
      <c r="H131" s="3" t="s">
        <v>18</v>
      </c>
      <c r="I131" s="4">
        <v>90</v>
      </c>
      <c r="J131" s="3" t="s">
        <v>25</v>
      </c>
      <c r="K131" s="3">
        <v>2</v>
      </c>
      <c r="L131" s="4">
        <f t="shared" si="5"/>
        <v>180</v>
      </c>
      <c r="M131" s="4">
        <v>36</v>
      </c>
      <c r="N131" s="4">
        <f t="shared" si="4"/>
        <v>72</v>
      </c>
    </row>
    <row r="132" spans="1:14" ht="110.1" customHeight="1">
      <c r="A132" s="3"/>
      <c r="B132" s="3" t="s">
        <v>250</v>
      </c>
      <c r="C132" s="3" t="s">
        <v>267</v>
      </c>
      <c r="D132" s="3">
        <v>2</v>
      </c>
      <c r="E132" s="3" t="s">
        <v>38</v>
      </c>
      <c r="F132" s="3" t="s">
        <v>27</v>
      </c>
      <c r="G132" s="3" t="s">
        <v>27</v>
      </c>
      <c r="H132" s="3" t="s">
        <v>18</v>
      </c>
      <c r="I132" s="4">
        <v>120</v>
      </c>
      <c r="J132" s="3" t="s">
        <v>82</v>
      </c>
      <c r="K132" s="3">
        <v>1</v>
      </c>
      <c r="L132" s="4">
        <f t="shared" si="5"/>
        <v>120</v>
      </c>
      <c r="M132" s="4">
        <v>48</v>
      </c>
      <c r="N132" s="4">
        <f t="shared" si="4"/>
        <v>48</v>
      </c>
    </row>
    <row r="133" spans="1:14" ht="110.1" customHeight="1">
      <c r="A133" s="3"/>
      <c r="B133" s="5" t="s">
        <v>268</v>
      </c>
      <c r="C133" s="5" t="s">
        <v>276</v>
      </c>
      <c r="D133" s="5">
        <v>900</v>
      </c>
      <c r="E133" s="5" t="s">
        <v>28</v>
      </c>
      <c r="F133" s="5" t="s">
        <v>31</v>
      </c>
      <c r="G133" s="5" t="s">
        <v>277</v>
      </c>
      <c r="H133" s="5" t="s">
        <v>18</v>
      </c>
      <c r="I133" s="7">
        <v>850</v>
      </c>
      <c r="J133" s="5">
        <v>42</v>
      </c>
      <c r="K133" s="5">
        <v>1</v>
      </c>
      <c r="L133" s="4">
        <f t="shared" si="5"/>
        <v>850</v>
      </c>
      <c r="M133" s="7">
        <v>329</v>
      </c>
      <c r="N133" s="4">
        <f t="shared" ref="N133:N196" si="6">M133*K133</f>
        <v>329</v>
      </c>
    </row>
    <row r="134" spans="1:14" ht="110.1" customHeight="1">
      <c r="A134" s="5"/>
      <c r="B134" s="5" t="s">
        <v>268</v>
      </c>
      <c r="C134" s="5" t="s">
        <v>276</v>
      </c>
      <c r="D134" s="5">
        <v>900</v>
      </c>
      <c r="E134" s="5" t="s">
        <v>28</v>
      </c>
      <c r="F134" s="5" t="s">
        <v>31</v>
      </c>
      <c r="G134" s="5" t="s">
        <v>277</v>
      </c>
      <c r="H134" s="5" t="s">
        <v>18</v>
      </c>
      <c r="I134" s="7">
        <v>850</v>
      </c>
      <c r="J134" s="5">
        <v>43</v>
      </c>
      <c r="K134" s="5">
        <v>1</v>
      </c>
      <c r="L134" s="4">
        <f t="shared" si="5"/>
        <v>850</v>
      </c>
      <c r="M134" s="7">
        <v>329</v>
      </c>
      <c r="N134" s="4">
        <f t="shared" si="6"/>
        <v>329</v>
      </c>
    </row>
    <row r="135" spans="1:14" ht="110.1" customHeight="1">
      <c r="A135" s="5"/>
      <c r="B135" s="5" t="s">
        <v>268</v>
      </c>
      <c r="C135" s="5" t="s">
        <v>278</v>
      </c>
      <c r="D135" s="5">
        <v>888</v>
      </c>
      <c r="E135" s="5" t="s">
        <v>26</v>
      </c>
      <c r="F135" s="5" t="s">
        <v>20</v>
      </c>
      <c r="G135" s="5" t="s">
        <v>149</v>
      </c>
      <c r="H135" s="5" t="s">
        <v>18</v>
      </c>
      <c r="I135" s="7">
        <v>900</v>
      </c>
      <c r="J135" s="5" t="s">
        <v>22</v>
      </c>
      <c r="K135" s="5">
        <v>1</v>
      </c>
      <c r="L135" s="4">
        <f t="shared" si="5"/>
        <v>900</v>
      </c>
      <c r="M135" s="7">
        <v>353</v>
      </c>
      <c r="N135" s="4">
        <f t="shared" si="6"/>
        <v>353</v>
      </c>
    </row>
    <row r="136" spans="1:14" ht="110.1" customHeight="1">
      <c r="A136" s="5"/>
      <c r="B136" s="5" t="s">
        <v>268</v>
      </c>
      <c r="C136" s="5" t="s">
        <v>278</v>
      </c>
      <c r="D136" s="5">
        <v>888</v>
      </c>
      <c r="E136" s="5" t="s">
        <v>26</v>
      </c>
      <c r="F136" s="5" t="s">
        <v>20</v>
      </c>
      <c r="G136" s="5" t="s">
        <v>149</v>
      </c>
      <c r="H136" s="5" t="s">
        <v>18</v>
      </c>
      <c r="I136" s="7">
        <v>900</v>
      </c>
      <c r="J136" s="5" t="s">
        <v>82</v>
      </c>
      <c r="K136" s="5">
        <v>1</v>
      </c>
      <c r="L136" s="4">
        <f t="shared" si="5"/>
        <v>900</v>
      </c>
      <c r="M136" s="7">
        <v>353</v>
      </c>
      <c r="N136" s="4">
        <f t="shared" si="6"/>
        <v>353</v>
      </c>
    </row>
    <row r="137" spans="1:14" ht="110.1" customHeight="1">
      <c r="A137" s="3"/>
      <c r="B137" s="5" t="s">
        <v>268</v>
      </c>
      <c r="C137" s="5" t="s">
        <v>272</v>
      </c>
      <c r="D137" s="5" t="s">
        <v>273</v>
      </c>
      <c r="E137" s="5" t="s">
        <v>209</v>
      </c>
      <c r="F137" s="5" t="s">
        <v>74</v>
      </c>
      <c r="G137" s="5" t="s">
        <v>74</v>
      </c>
      <c r="H137" s="5" t="s">
        <v>15</v>
      </c>
      <c r="I137" s="7">
        <v>590</v>
      </c>
      <c r="J137" s="5">
        <v>75</v>
      </c>
      <c r="K137" s="5">
        <v>1</v>
      </c>
      <c r="L137" s="4">
        <f t="shared" si="5"/>
        <v>590</v>
      </c>
      <c r="M137" s="7">
        <v>263</v>
      </c>
      <c r="N137" s="4">
        <f t="shared" si="6"/>
        <v>263</v>
      </c>
    </row>
    <row r="138" spans="1:14" ht="110.1" customHeight="1">
      <c r="A138" s="3"/>
      <c r="B138" s="5" t="s">
        <v>268</v>
      </c>
      <c r="C138" s="5" t="s">
        <v>269</v>
      </c>
      <c r="D138" s="5" t="s">
        <v>270</v>
      </c>
      <c r="E138" s="5" t="s">
        <v>95</v>
      </c>
      <c r="F138" s="5" t="s">
        <v>13</v>
      </c>
      <c r="G138" s="5" t="s">
        <v>271</v>
      </c>
      <c r="H138" s="5" t="s">
        <v>15</v>
      </c>
      <c r="I138" s="7">
        <v>490</v>
      </c>
      <c r="J138" s="5" t="s">
        <v>23</v>
      </c>
      <c r="K138" s="5">
        <v>1</v>
      </c>
      <c r="L138" s="4">
        <f t="shared" si="5"/>
        <v>490</v>
      </c>
      <c r="M138" s="7">
        <v>204.17</v>
      </c>
      <c r="N138" s="4">
        <f t="shared" si="6"/>
        <v>204.17</v>
      </c>
    </row>
    <row r="139" spans="1:14" ht="110.1" customHeight="1">
      <c r="A139" s="5"/>
      <c r="B139" s="5" t="s">
        <v>268</v>
      </c>
      <c r="C139" s="5" t="s">
        <v>269</v>
      </c>
      <c r="D139" s="5" t="s">
        <v>270</v>
      </c>
      <c r="E139" s="5" t="s">
        <v>95</v>
      </c>
      <c r="F139" s="5" t="s">
        <v>13</v>
      </c>
      <c r="G139" s="5" t="s">
        <v>271</v>
      </c>
      <c r="H139" s="5" t="s">
        <v>15</v>
      </c>
      <c r="I139" s="7">
        <v>490</v>
      </c>
      <c r="J139" s="5" t="s">
        <v>24</v>
      </c>
      <c r="K139" s="5">
        <v>1</v>
      </c>
      <c r="L139" s="4">
        <f t="shared" ref="L139:L170" si="7">K139*I139</f>
        <v>490</v>
      </c>
      <c r="M139" s="7">
        <v>204.17</v>
      </c>
      <c r="N139" s="4">
        <f t="shared" si="6"/>
        <v>204.17</v>
      </c>
    </row>
    <row r="140" spans="1:14" ht="110.1" customHeight="1">
      <c r="A140" s="3"/>
      <c r="B140" s="5" t="s">
        <v>268</v>
      </c>
      <c r="C140" s="5" t="s">
        <v>274</v>
      </c>
      <c r="D140" s="5">
        <v>900</v>
      </c>
      <c r="E140" s="5" t="s">
        <v>28</v>
      </c>
      <c r="F140" s="5" t="s">
        <v>31</v>
      </c>
      <c r="G140" s="5" t="s">
        <v>275</v>
      </c>
      <c r="H140" s="5" t="s">
        <v>15</v>
      </c>
      <c r="I140" s="7">
        <v>690</v>
      </c>
      <c r="J140" s="5">
        <v>35.5</v>
      </c>
      <c r="K140" s="5">
        <v>1</v>
      </c>
      <c r="L140" s="4">
        <f t="shared" si="7"/>
        <v>690</v>
      </c>
      <c r="M140" s="7">
        <v>300</v>
      </c>
      <c r="N140" s="4">
        <f t="shared" si="6"/>
        <v>300</v>
      </c>
    </row>
    <row r="141" spans="1:14" ht="110.1" customHeight="1">
      <c r="A141" s="5"/>
      <c r="B141" s="5" t="s">
        <v>268</v>
      </c>
      <c r="C141" s="5" t="s">
        <v>274</v>
      </c>
      <c r="D141" s="5">
        <v>900</v>
      </c>
      <c r="E141" s="5" t="s">
        <v>28</v>
      </c>
      <c r="F141" s="5" t="s">
        <v>31</v>
      </c>
      <c r="G141" s="5" t="s">
        <v>275</v>
      </c>
      <c r="H141" s="5" t="s">
        <v>15</v>
      </c>
      <c r="I141" s="7">
        <v>690</v>
      </c>
      <c r="J141" s="5">
        <v>40</v>
      </c>
      <c r="K141" s="5">
        <v>1</v>
      </c>
      <c r="L141" s="4">
        <f t="shared" si="7"/>
        <v>690</v>
      </c>
      <c r="M141" s="7">
        <v>300</v>
      </c>
      <c r="N141" s="4">
        <f t="shared" si="6"/>
        <v>300</v>
      </c>
    </row>
    <row r="142" spans="1:14" ht="110.1" customHeight="1">
      <c r="A142" s="3"/>
      <c r="B142" s="5" t="s">
        <v>279</v>
      </c>
      <c r="C142" s="5" t="s">
        <v>281</v>
      </c>
      <c r="D142" s="5">
        <v>80999</v>
      </c>
      <c r="E142" s="5" t="s">
        <v>28</v>
      </c>
      <c r="F142" s="5" t="s">
        <v>31</v>
      </c>
      <c r="G142" s="5" t="s">
        <v>31</v>
      </c>
      <c r="H142" s="5" t="s">
        <v>18</v>
      </c>
      <c r="I142" s="7">
        <v>795</v>
      </c>
      <c r="J142" s="5">
        <v>40</v>
      </c>
      <c r="K142" s="5">
        <v>1</v>
      </c>
      <c r="L142" s="4">
        <f t="shared" si="7"/>
        <v>795</v>
      </c>
      <c r="M142" s="7">
        <v>331.25</v>
      </c>
      <c r="N142" s="4">
        <f t="shared" si="6"/>
        <v>331.25</v>
      </c>
    </row>
    <row r="143" spans="1:14" ht="110.1" customHeight="1">
      <c r="A143" s="3"/>
      <c r="B143" s="5" t="s">
        <v>279</v>
      </c>
      <c r="C143" s="5" t="s">
        <v>280</v>
      </c>
      <c r="D143" s="5">
        <v>80999</v>
      </c>
      <c r="E143" s="5" t="s">
        <v>28</v>
      </c>
      <c r="F143" s="5" t="s">
        <v>31</v>
      </c>
      <c r="G143" s="5" t="s">
        <v>31</v>
      </c>
      <c r="H143" s="5" t="s">
        <v>18</v>
      </c>
      <c r="I143" s="7">
        <v>795</v>
      </c>
      <c r="J143" s="5">
        <v>41</v>
      </c>
      <c r="K143" s="5">
        <v>1</v>
      </c>
      <c r="L143" s="4">
        <f t="shared" si="7"/>
        <v>795</v>
      </c>
      <c r="M143" s="7">
        <v>331.25</v>
      </c>
      <c r="N143" s="4">
        <f t="shared" si="6"/>
        <v>331.25</v>
      </c>
    </row>
    <row r="144" spans="1:14" ht="110.1" customHeight="1">
      <c r="A144" s="3"/>
      <c r="B144" s="5" t="s">
        <v>279</v>
      </c>
      <c r="C144" s="5" t="s">
        <v>280</v>
      </c>
      <c r="D144" s="5">
        <v>80999</v>
      </c>
      <c r="E144" s="5" t="s">
        <v>28</v>
      </c>
      <c r="F144" s="5" t="s">
        <v>31</v>
      </c>
      <c r="G144" s="5" t="s">
        <v>31</v>
      </c>
      <c r="H144" s="5" t="s">
        <v>18</v>
      </c>
      <c r="I144" s="7">
        <v>795</v>
      </c>
      <c r="J144" s="5">
        <v>40</v>
      </c>
      <c r="K144" s="5">
        <v>1</v>
      </c>
      <c r="L144" s="4">
        <f t="shared" si="7"/>
        <v>795</v>
      </c>
      <c r="M144" s="7">
        <v>331.25</v>
      </c>
      <c r="N144" s="4">
        <f t="shared" si="6"/>
        <v>331.25</v>
      </c>
    </row>
    <row r="145" spans="1:14" ht="110.1" customHeight="1">
      <c r="A145" s="3"/>
      <c r="B145" s="5" t="s">
        <v>279</v>
      </c>
      <c r="C145" s="5" t="s">
        <v>280</v>
      </c>
      <c r="D145" s="5">
        <v>80999</v>
      </c>
      <c r="E145" s="5" t="s">
        <v>28</v>
      </c>
      <c r="F145" s="5" t="s">
        <v>31</v>
      </c>
      <c r="G145" s="5" t="s">
        <v>31</v>
      </c>
      <c r="H145" s="5" t="s">
        <v>18</v>
      </c>
      <c r="I145" s="7">
        <v>795</v>
      </c>
      <c r="J145" s="5">
        <v>41.5</v>
      </c>
      <c r="K145" s="5">
        <v>2</v>
      </c>
      <c r="L145" s="4">
        <f t="shared" si="7"/>
        <v>1590</v>
      </c>
      <c r="M145" s="7">
        <v>331.25</v>
      </c>
      <c r="N145" s="4">
        <f t="shared" si="6"/>
        <v>662.5</v>
      </c>
    </row>
    <row r="146" spans="1:14" ht="110.1" customHeight="1">
      <c r="A146" s="3"/>
      <c r="B146" s="3" t="s">
        <v>83</v>
      </c>
      <c r="C146" s="3" t="s">
        <v>86</v>
      </c>
      <c r="D146" s="3" t="s">
        <v>28</v>
      </c>
      <c r="E146" s="3" t="s">
        <v>28</v>
      </c>
      <c r="F146" s="3" t="s">
        <v>13</v>
      </c>
      <c r="G146" s="3" t="s">
        <v>14</v>
      </c>
      <c r="H146" s="3" t="s">
        <v>15</v>
      </c>
      <c r="I146" s="4">
        <v>1550</v>
      </c>
      <c r="J146" s="3" t="s">
        <v>16</v>
      </c>
      <c r="K146" s="3">
        <v>2</v>
      </c>
      <c r="L146" s="4">
        <f t="shared" si="7"/>
        <v>3100</v>
      </c>
      <c r="M146" s="4">
        <v>645.83333333333337</v>
      </c>
      <c r="N146" s="4">
        <f t="shared" si="6"/>
        <v>1291.6666666666667</v>
      </c>
    </row>
    <row r="147" spans="1:14" ht="110.1" customHeight="1">
      <c r="A147" s="3"/>
      <c r="B147" s="3" t="s">
        <v>83</v>
      </c>
      <c r="C147" s="3" t="s">
        <v>86</v>
      </c>
      <c r="D147" s="3" t="s">
        <v>28</v>
      </c>
      <c r="E147" s="3" t="s">
        <v>28</v>
      </c>
      <c r="F147" s="3" t="s">
        <v>13</v>
      </c>
      <c r="G147" s="3" t="s">
        <v>14</v>
      </c>
      <c r="H147" s="3" t="s">
        <v>15</v>
      </c>
      <c r="I147" s="4">
        <v>1550</v>
      </c>
      <c r="J147" s="3" t="s">
        <v>16</v>
      </c>
      <c r="K147" s="3">
        <v>2</v>
      </c>
      <c r="L147" s="4">
        <f t="shared" si="7"/>
        <v>3100</v>
      </c>
      <c r="M147" s="4">
        <v>645.83333333333337</v>
      </c>
      <c r="N147" s="4">
        <f t="shared" si="6"/>
        <v>1291.6666666666667</v>
      </c>
    </row>
    <row r="148" spans="1:14" ht="110.1" customHeight="1">
      <c r="A148" s="3"/>
      <c r="B148" s="3" t="s">
        <v>83</v>
      </c>
      <c r="C148" s="3" t="s">
        <v>85</v>
      </c>
      <c r="D148" s="3" t="s">
        <v>28</v>
      </c>
      <c r="E148" s="3" t="s">
        <v>28</v>
      </c>
      <c r="F148" s="3" t="s">
        <v>13</v>
      </c>
      <c r="G148" s="3" t="s">
        <v>14</v>
      </c>
      <c r="H148" s="3" t="s">
        <v>15</v>
      </c>
      <c r="I148" s="4">
        <v>1150</v>
      </c>
      <c r="J148" s="3" t="s">
        <v>16</v>
      </c>
      <c r="K148" s="3">
        <v>1</v>
      </c>
      <c r="L148" s="4">
        <f t="shared" si="7"/>
        <v>1150</v>
      </c>
      <c r="M148" s="4">
        <v>479.16666666666669</v>
      </c>
      <c r="N148" s="4">
        <f t="shared" si="6"/>
        <v>479.16666666666669</v>
      </c>
    </row>
    <row r="149" spans="1:14" ht="110.1" customHeight="1">
      <c r="A149" s="3"/>
      <c r="B149" s="3" t="s">
        <v>83</v>
      </c>
      <c r="C149" s="3" t="s">
        <v>85</v>
      </c>
      <c r="D149" s="3" t="s">
        <v>28</v>
      </c>
      <c r="E149" s="3" t="s">
        <v>28</v>
      </c>
      <c r="F149" s="3" t="s">
        <v>13</v>
      </c>
      <c r="G149" s="3" t="s">
        <v>14</v>
      </c>
      <c r="H149" s="3" t="s">
        <v>15</v>
      </c>
      <c r="I149" s="4">
        <v>1150</v>
      </c>
      <c r="J149" s="3" t="s">
        <v>16</v>
      </c>
      <c r="K149" s="3">
        <v>1</v>
      </c>
      <c r="L149" s="4">
        <f t="shared" si="7"/>
        <v>1150</v>
      </c>
      <c r="M149" s="4">
        <v>479.16666666666669</v>
      </c>
      <c r="N149" s="4">
        <f t="shared" si="6"/>
        <v>479.16666666666669</v>
      </c>
    </row>
    <row r="150" spans="1:14" ht="110.1" customHeight="1">
      <c r="A150" s="3"/>
      <c r="B150" s="3" t="s">
        <v>83</v>
      </c>
      <c r="C150" s="3" t="s">
        <v>84</v>
      </c>
      <c r="D150" s="3" t="s">
        <v>76</v>
      </c>
      <c r="E150" s="3" t="s">
        <v>76</v>
      </c>
      <c r="F150" s="3" t="s">
        <v>13</v>
      </c>
      <c r="G150" s="3" t="s">
        <v>14</v>
      </c>
      <c r="H150" s="3" t="s">
        <v>15</v>
      </c>
      <c r="I150" s="4">
        <v>1150</v>
      </c>
      <c r="J150" s="3" t="s">
        <v>16</v>
      </c>
      <c r="K150" s="3">
        <v>1</v>
      </c>
      <c r="L150" s="4">
        <f t="shared" si="7"/>
        <v>1150</v>
      </c>
      <c r="M150" s="4">
        <v>479.16666666666669</v>
      </c>
      <c r="N150" s="4">
        <f t="shared" si="6"/>
        <v>479.16666666666669</v>
      </c>
    </row>
    <row r="151" spans="1:14" ht="110.1" customHeight="1">
      <c r="A151" s="3"/>
      <c r="B151" s="3" t="s">
        <v>83</v>
      </c>
      <c r="C151" s="3" t="s">
        <v>84</v>
      </c>
      <c r="D151" s="3" t="s">
        <v>76</v>
      </c>
      <c r="E151" s="3" t="s">
        <v>76</v>
      </c>
      <c r="F151" s="3" t="s">
        <v>13</v>
      </c>
      <c r="G151" s="3" t="s">
        <v>14</v>
      </c>
      <c r="H151" s="3" t="s">
        <v>15</v>
      </c>
      <c r="I151" s="4">
        <v>1150</v>
      </c>
      <c r="J151" s="3" t="s">
        <v>16</v>
      </c>
      <c r="K151" s="3">
        <v>1</v>
      </c>
      <c r="L151" s="4">
        <f t="shared" si="7"/>
        <v>1150</v>
      </c>
      <c r="M151" s="4">
        <v>479.16666666666669</v>
      </c>
      <c r="N151" s="4">
        <f t="shared" si="6"/>
        <v>479.16666666666669</v>
      </c>
    </row>
    <row r="152" spans="1:14" ht="110.1" customHeight="1">
      <c r="A152" s="3"/>
      <c r="B152" s="3" t="s">
        <v>282</v>
      </c>
      <c r="C152" s="3" t="s">
        <v>297</v>
      </c>
      <c r="D152" s="3" t="s">
        <v>298</v>
      </c>
      <c r="E152" s="3" t="s">
        <v>299</v>
      </c>
      <c r="F152" s="3" t="s">
        <v>37</v>
      </c>
      <c r="G152" s="3" t="s">
        <v>37</v>
      </c>
      <c r="H152" s="3" t="s">
        <v>15</v>
      </c>
      <c r="I152" s="2">
        <v>900</v>
      </c>
      <c r="J152" s="3">
        <v>6</v>
      </c>
      <c r="K152" s="3">
        <v>1</v>
      </c>
      <c r="L152" s="4">
        <f t="shared" si="7"/>
        <v>900</v>
      </c>
      <c r="M152" s="4">
        <v>375</v>
      </c>
      <c r="N152" s="4">
        <f t="shared" si="6"/>
        <v>375</v>
      </c>
    </row>
    <row r="153" spans="1:14" ht="110.1" customHeight="1">
      <c r="A153" s="3"/>
      <c r="B153" s="3" t="s">
        <v>282</v>
      </c>
      <c r="C153" s="3" t="s">
        <v>297</v>
      </c>
      <c r="D153" s="3" t="s">
        <v>298</v>
      </c>
      <c r="E153" s="3" t="s">
        <v>299</v>
      </c>
      <c r="F153" s="3" t="s">
        <v>37</v>
      </c>
      <c r="G153" s="3" t="s">
        <v>37</v>
      </c>
      <c r="H153" s="3" t="s">
        <v>18</v>
      </c>
      <c r="I153" s="2">
        <v>900</v>
      </c>
      <c r="J153" s="3">
        <v>5</v>
      </c>
      <c r="K153" s="3">
        <v>2</v>
      </c>
      <c r="L153" s="4">
        <f t="shared" si="7"/>
        <v>1800</v>
      </c>
      <c r="M153" s="4">
        <v>375</v>
      </c>
      <c r="N153" s="4">
        <f t="shared" si="6"/>
        <v>750</v>
      </c>
    </row>
    <row r="154" spans="1:14" ht="110.1" customHeight="1">
      <c r="A154" s="3"/>
      <c r="B154" s="3" t="s">
        <v>282</v>
      </c>
      <c r="C154" s="3" t="s">
        <v>300</v>
      </c>
      <c r="D154" s="3" t="s">
        <v>301</v>
      </c>
      <c r="E154" s="3" t="s">
        <v>209</v>
      </c>
      <c r="F154" s="3" t="s">
        <v>37</v>
      </c>
      <c r="G154" s="3" t="s">
        <v>37</v>
      </c>
      <c r="H154" s="3" t="s">
        <v>15</v>
      </c>
      <c r="I154" s="2">
        <v>890</v>
      </c>
      <c r="J154" s="3">
        <v>10</v>
      </c>
      <c r="K154" s="3">
        <v>1</v>
      </c>
      <c r="L154" s="4">
        <f t="shared" si="7"/>
        <v>890</v>
      </c>
      <c r="M154" s="4">
        <v>370.83333333333337</v>
      </c>
      <c r="N154" s="4">
        <f t="shared" si="6"/>
        <v>370.83333333333337</v>
      </c>
    </row>
    <row r="155" spans="1:14" ht="110.1" customHeight="1">
      <c r="A155" s="3"/>
      <c r="B155" s="3" t="s">
        <v>282</v>
      </c>
      <c r="C155" s="3" t="s">
        <v>300</v>
      </c>
      <c r="D155" s="3" t="s">
        <v>301</v>
      </c>
      <c r="E155" s="3" t="s">
        <v>209</v>
      </c>
      <c r="F155" s="3" t="s">
        <v>37</v>
      </c>
      <c r="G155" s="3" t="s">
        <v>37</v>
      </c>
      <c r="H155" s="3" t="s">
        <v>18</v>
      </c>
      <c r="I155" s="2">
        <v>890</v>
      </c>
      <c r="J155" s="3">
        <v>7</v>
      </c>
      <c r="K155" s="3">
        <v>1</v>
      </c>
      <c r="L155" s="4">
        <f t="shared" si="7"/>
        <v>890</v>
      </c>
      <c r="M155" s="4">
        <v>370.83333333333337</v>
      </c>
      <c r="N155" s="4">
        <f t="shared" si="6"/>
        <v>370.83333333333337</v>
      </c>
    </row>
    <row r="156" spans="1:14" ht="110.1" customHeight="1">
      <c r="A156" s="3"/>
      <c r="B156" s="3" t="s">
        <v>282</v>
      </c>
      <c r="C156" s="15" t="s">
        <v>292</v>
      </c>
      <c r="D156" s="3" t="s">
        <v>293</v>
      </c>
      <c r="E156" s="3" t="s">
        <v>294</v>
      </c>
      <c r="F156" s="3" t="s">
        <v>31</v>
      </c>
      <c r="G156" s="3" t="s">
        <v>31</v>
      </c>
      <c r="H156" s="3" t="s">
        <v>15</v>
      </c>
      <c r="I156" s="4">
        <v>920</v>
      </c>
      <c r="J156" s="3">
        <v>7</v>
      </c>
      <c r="K156" s="3">
        <v>1</v>
      </c>
      <c r="L156" s="4">
        <f t="shared" si="7"/>
        <v>920</v>
      </c>
      <c r="M156" s="4">
        <v>383.33333333333337</v>
      </c>
      <c r="N156" s="4">
        <f t="shared" si="6"/>
        <v>383.33333333333337</v>
      </c>
    </row>
    <row r="157" spans="1:14" ht="110.1" customHeight="1">
      <c r="A157" s="3"/>
      <c r="B157" s="3" t="s">
        <v>282</v>
      </c>
      <c r="C157" s="15" t="s">
        <v>292</v>
      </c>
      <c r="D157" s="3" t="s">
        <v>293</v>
      </c>
      <c r="E157" s="3" t="s">
        <v>294</v>
      </c>
      <c r="F157" s="3" t="s">
        <v>31</v>
      </c>
      <c r="G157" s="3" t="s">
        <v>31</v>
      </c>
      <c r="H157" s="3" t="s">
        <v>15</v>
      </c>
      <c r="I157" s="4">
        <v>920</v>
      </c>
      <c r="J157" s="3">
        <v>5.5</v>
      </c>
      <c r="K157" s="3">
        <v>1</v>
      </c>
      <c r="L157" s="4">
        <f t="shared" si="7"/>
        <v>920</v>
      </c>
      <c r="M157" s="4">
        <v>383.33333333333337</v>
      </c>
      <c r="N157" s="4">
        <f t="shared" si="6"/>
        <v>383.33333333333337</v>
      </c>
    </row>
    <row r="158" spans="1:14" ht="110.1" customHeight="1">
      <c r="A158" s="3"/>
      <c r="B158" s="3" t="s">
        <v>282</v>
      </c>
      <c r="C158" s="15" t="s">
        <v>287</v>
      </c>
      <c r="D158" s="3" t="s">
        <v>288</v>
      </c>
      <c r="E158" s="3" t="s">
        <v>28</v>
      </c>
      <c r="F158" s="3" t="s">
        <v>31</v>
      </c>
      <c r="G158" s="3" t="s">
        <v>289</v>
      </c>
      <c r="H158" s="3" t="s">
        <v>15</v>
      </c>
      <c r="I158" s="4">
        <v>790</v>
      </c>
      <c r="J158" s="3">
        <v>9</v>
      </c>
      <c r="K158" s="3">
        <v>1</v>
      </c>
      <c r="L158" s="4">
        <f t="shared" si="7"/>
        <v>790</v>
      </c>
      <c r="M158" s="4">
        <v>329.16666666666669</v>
      </c>
      <c r="N158" s="4">
        <f t="shared" si="6"/>
        <v>329.16666666666669</v>
      </c>
    </row>
    <row r="159" spans="1:14" ht="110.1" customHeight="1">
      <c r="A159" s="3"/>
      <c r="B159" s="3" t="s">
        <v>282</v>
      </c>
      <c r="C159" s="15" t="s">
        <v>302</v>
      </c>
      <c r="D159" s="3" t="s">
        <v>288</v>
      </c>
      <c r="E159" s="3" t="s">
        <v>28</v>
      </c>
      <c r="F159" s="3" t="s">
        <v>37</v>
      </c>
      <c r="G159" s="3" t="s">
        <v>37</v>
      </c>
      <c r="H159" s="3" t="s">
        <v>15</v>
      </c>
      <c r="I159" s="2">
        <v>1150</v>
      </c>
      <c r="J159" s="3">
        <v>38.5</v>
      </c>
      <c r="K159" s="3">
        <v>1</v>
      </c>
      <c r="L159" s="4">
        <f t="shared" si="7"/>
        <v>1150</v>
      </c>
      <c r="M159" s="4">
        <v>479.16666666666669</v>
      </c>
      <c r="N159" s="4">
        <f t="shared" si="6"/>
        <v>479.16666666666669</v>
      </c>
    </row>
    <row r="160" spans="1:14" ht="110.1" customHeight="1">
      <c r="A160" s="3"/>
      <c r="B160" s="3" t="s">
        <v>282</v>
      </c>
      <c r="C160" s="15" t="s">
        <v>302</v>
      </c>
      <c r="D160" s="3" t="s">
        <v>288</v>
      </c>
      <c r="E160" s="3" t="s">
        <v>28</v>
      </c>
      <c r="F160" s="3" t="s">
        <v>37</v>
      </c>
      <c r="G160" s="3" t="s">
        <v>37</v>
      </c>
      <c r="H160" s="3" t="s">
        <v>15</v>
      </c>
      <c r="I160" s="2">
        <v>1150</v>
      </c>
      <c r="J160" s="3">
        <v>37.5</v>
      </c>
      <c r="K160" s="3">
        <v>1</v>
      </c>
      <c r="L160" s="4">
        <f t="shared" si="7"/>
        <v>1150</v>
      </c>
      <c r="M160" s="4">
        <v>479.16666666666669</v>
      </c>
      <c r="N160" s="4">
        <f t="shared" si="6"/>
        <v>479.16666666666669</v>
      </c>
    </row>
    <row r="161" spans="1:14" ht="110.1" customHeight="1">
      <c r="A161" s="3"/>
      <c r="B161" s="3" t="s">
        <v>282</v>
      </c>
      <c r="C161" s="15" t="s">
        <v>302</v>
      </c>
      <c r="D161" s="3" t="s">
        <v>288</v>
      </c>
      <c r="E161" s="3" t="s">
        <v>28</v>
      </c>
      <c r="F161" s="3" t="s">
        <v>37</v>
      </c>
      <c r="G161" s="3" t="s">
        <v>37</v>
      </c>
      <c r="H161" s="3" t="s">
        <v>15</v>
      </c>
      <c r="I161" s="2">
        <v>1150</v>
      </c>
      <c r="J161" s="3">
        <v>37</v>
      </c>
      <c r="K161" s="3">
        <v>1</v>
      </c>
      <c r="L161" s="4">
        <f t="shared" si="7"/>
        <v>1150</v>
      </c>
      <c r="M161" s="4">
        <v>479.16666666666669</v>
      </c>
      <c r="N161" s="4">
        <f t="shared" si="6"/>
        <v>479.16666666666669</v>
      </c>
    </row>
    <row r="162" spans="1:14" ht="110.1" customHeight="1">
      <c r="A162" s="3"/>
      <c r="B162" s="3" t="s">
        <v>282</v>
      </c>
      <c r="C162" s="3" t="s">
        <v>295</v>
      </c>
      <c r="D162" s="3" t="s">
        <v>296</v>
      </c>
      <c r="E162" s="3" t="s">
        <v>38</v>
      </c>
      <c r="F162" s="3" t="s">
        <v>31</v>
      </c>
      <c r="G162" s="3" t="s">
        <v>275</v>
      </c>
      <c r="H162" s="3" t="s">
        <v>15</v>
      </c>
      <c r="I162" s="4">
        <v>750</v>
      </c>
      <c r="J162" s="3">
        <v>39</v>
      </c>
      <c r="K162" s="3">
        <v>1</v>
      </c>
      <c r="L162" s="4">
        <f t="shared" si="7"/>
        <v>750</v>
      </c>
      <c r="M162" s="4">
        <v>312.5</v>
      </c>
      <c r="N162" s="4">
        <f t="shared" si="6"/>
        <v>312.5</v>
      </c>
    </row>
    <row r="163" spans="1:14" ht="110.1" customHeight="1">
      <c r="A163" s="3"/>
      <c r="B163" s="3" t="s">
        <v>282</v>
      </c>
      <c r="C163" s="3" t="s">
        <v>295</v>
      </c>
      <c r="D163" s="3" t="s">
        <v>296</v>
      </c>
      <c r="E163" s="3" t="s">
        <v>38</v>
      </c>
      <c r="F163" s="3" t="s">
        <v>31</v>
      </c>
      <c r="G163" s="3" t="s">
        <v>275</v>
      </c>
      <c r="H163" s="3" t="s">
        <v>15</v>
      </c>
      <c r="I163" s="4">
        <v>750</v>
      </c>
      <c r="J163" s="3">
        <v>40</v>
      </c>
      <c r="K163" s="3">
        <v>1</v>
      </c>
      <c r="L163" s="4">
        <f t="shared" si="7"/>
        <v>750</v>
      </c>
      <c r="M163" s="4">
        <v>312.5</v>
      </c>
      <c r="N163" s="4">
        <f t="shared" si="6"/>
        <v>312.5</v>
      </c>
    </row>
    <row r="164" spans="1:14" ht="110.1" customHeight="1">
      <c r="A164" s="3"/>
      <c r="B164" s="3" t="s">
        <v>282</v>
      </c>
      <c r="C164" s="3" t="s">
        <v>290</v>
      </c>
      <c r="D164" s="3" t="s">
        <v>291</v>
      </c>
      <c r="E164" s="3" t="s">
        <v>38</v>
      </c>
      <c r="F164" s="3" t="s">
        <v>31</v>
      </c>
      <c r="G164" s="3" t="s">
        <v>289</v>
      </c>
      <c r="H164" s="3" t="s">
        <v>15</v>
      </c>
      <c r="I164" s="4">
        <v>850</v>
      </c>
      <c r="J164" s="3">
        <v>35</v>
      </c>
      <c r="K164" s="3">
        <v>1</v>
      </c>
      <c r="L164" s="4">
        <f t="shared" si="7"/>
        <v>850</v>
      </c>
      <c r="M164" s="4">
        <v>354.16666666666669</v>
      </c>
      <c r="N164" s="4">
        <f t="shared" si="6"/>
        <v>354.16666666666669</v>
      </c>
    </row>
    <row r="165" spans="1:14" ht="110.1" customHeight="1">
      <c r="A165" s="3"/>
      <c r="B165" s="3" t="s">
        <v>282</v>
      </c>
      <c r="C165" s="3" t="s">
        <v>290</v>
      </c>
      <c r="D165" s="3" t="s">
        <v>291</v>
      </c>
      <c r="E165" s="3" t="s">
        <v>38</v>
      </c>
      <c r="F165" s="3" t="s">
        <v>31</v>
      </c>
      <c r="G165" s="3" t="s">
        <v>289</v>
      </c>
      <c r="H165" s="3" t="s">
        <v>15</v>
      </c>
      <c r="I165" s="4">
        <v>850</v>
      </c>
      <c r="J165" s="3">
        <v>37</v>
      </c>
      <c r="K165" s="3">
        <v>1</v>
      </c>
      <c r="L165" s="4">
        <f t="shared" si="7"/>
        <v>850</v>
      </c>
      <c r="M165" s="4">
        <v>354.16666666666669</v>
      </c>
      <c r="N165" s="4">
        <f t="shared" si="6"/>
        <v>354.16666666666669</v>
      </c>
    </row>
    <row r="166" spans="1:14" ht="110.1" customHeight="1">
      <c r="A166" s="3"/>
      <c r="B166" s="3" t="s">
        <v>282</v>
      </c>
      <c r="C166" s="3" t="s">
        <v>290</v>
      </c>
      <c r="D166" s="3" t="s">
        <v>291</v>
      </c>
      <c r="E166" s="3" t="s">
        <v>38</v>
      </c>
      <c r="F166" s="3" t="s">
        <v>31</v>
      </c>
      <c r="G166" s="3" t="s">
        <v>289</v>
      </c>
      <c r="H166" s="3" t="s">
        <v>15</v>
      </c>
      <c r="I166" s="4">
        <v>850</v>
      </c>
      <c r="J166" s="3">
        <v>37.5</v>
      </c>
      <c r="K166" s="3">
        <v>1</v>
      </c>
      <c r="L166" s="4">
        <f t="shared" si="7"/>
        <v>850</v>
      </c>
      <c r="M166" s="4">
        <v>354.16666666666669</v>
      </c>
      <c r="N166" s="4">
        <f t="shared" si="6"/>
        <v>354.16666666666669</v>
      </c>
    </row>
    <row r="167" spans="1:14" ht="110.1" customHeight="1">
      <c r="A167" s="3"/>
      <c r="B167" s="3" t="s">
        <v>282</v>
      </c>
      <c r="C167" s="3" t="s">
        <v>290</v>
      </c>
      <c r="D167" s="3" t="s">
        <v>291</v>
      </c>
      <c r="E167" s="3" t="s">
        <v>38</v>
      </c>
      <c r="F167" s="3" t="s">
        <v>31</v>
      </c>
      <c r="G167" s="3" t="s">
        <v>289</v>
      </c>
      <c r="H167" s="3" t="s">
        <v>15</v>
      </c>
      <c r="I167" s="4">
        <v>850</v>
      </c>
      <c r="J167" s="3">
        <v>38.5</v>
      </c>
      <c r="K167" s="3">
        <v>1</v>
      </c>
      <c r="L167" s="4">
        <f t="shared" si="7"/>
        <v>850</v>
      </c>
      <c r="M167" s="4">
        <v>354.16666666666669</v>
      </c>
      <c r="N167" s="4">
        <f t="shared" si="6"/>
        <v>354.16666666666669</v>
      </c>
    </row>
    <row r="168" spans="1:14" ht="110.1" customHeight="1">
      <c r="A168" s="3"/>
      <c r="B168" s="3" t="s">
        <v>282</v>
      </c>
      <c r="C168" s="3" t="s">
        <v>285</v>
      </c>
      <c r="D168" s="3" t="s">
        <v>286</v>
      </c>
      <c r="E168" s="3" t="s">
        <v>38</v>
      </c>
      <c r="F168" s="3" t="s">
        <v>20</v>
      </c>
      <c r="G168" s="3" t="s">
        <v>20</v>
      </c>
      <c r="H168" s="3" t="s">
        <v>18</v>
      </c>
      <c r="I168" s="4">
        <v>980</v>
      </c>
      <c r="J168" s="3">
        <v>32</v>
      </c>
      <c r="K168" s="3">
        <v>1</v>
      </c>
      <c r="L168" s="4">
        <f t="shared" si="7"/>
        <v>980</v>
      </c>
      <c r="M168" s="4">
        <v>408.33333333333337</v>
      </c>
      <c r="N168" s="4">
        <f t="shared" si="6"/>
        <v>408.33333333333337</v>
      </c>
    </row>
    <row r="169" spans="1:14" ht="110.1" customHeight="1">
      <c r="A169" s="3"/>
      <c r="B169" s="3" t="s">
        <v>282</v>
      </c>
      <c r="C169" s="3" t="s">
        <v>283</v>
      </c>
      <c r="D169" s="3" t="s">
        <v>284</v>
      </c>
      <c r="E169" s="3" t="s">
        <v>26</v>
      </c>
      <c r="F169" s="3" t="s">
        <v>20</v>
      </c>
      <c r="G169" s="3" t="s">
        <v>21</v>
      </c>
      <c r="H169" s="3" t="s">
        <v>18</v>
      </c>
      <c r="I169" s="4">
        <v>1950</v>
      </c>
      <c r="J169" s="3">
        <v>48</v>
      </c>
      <c r="K169" s="3">
        <v>2</v>
      </c>
      <c r="L169" s="4">
        <f t="shared" si="7"/>
        <v>3900</v>
      </c>
      <c r="M169" s="4">
        <v>812.5</v>
      </c>
      <c r="N169" s="4">
        <f t="shared" si="6"/>
        <v>1625</v>
      </c>
    </row>
    <row r="170" spans="1:14" ht="110.1" customHeight="1">
      <c r="A170" s="3"/>
      <c r="B170" s="5" t="s">
        <v>303</v>
      </c>
      <c r="C170" s="5" t="s">
        <v>306</v>
      </c>
      <c r="D170" s="8" t="s">
        <v>305</v>
      </c>
      <c r="E170" s="5" t="s">
        <v>28</v>
      </c>
      <c r="F170" s="5" t="s">
        <v>31</v>
      </c>
      <c r="G170" s="5" t="s">
        <v>31</v>
      </c>
      <c r="H170" s="5" t="s">
        <v>15</v>
      </c>
      <c r="I170" s="4">
        <v>850</v>
      </c>
      <c r="J170" s="5">
        <v>38</v>
      </c>
      <c r="K170" s="5">
        <v>1</v>
      </c>
      <c r="L170" s="4">
        <f t="shared" si="7"/>
        <v>850</v>
      </c>
      <c r="M170" s="7">
        <v>365</v>
      </c>
      <c r="N170" s="4">
        <f t="shared" si="6"/>
        <v>365</v>
      </c>
    </row>
    <row r="171" spans="1:14" ht="110.1" customHeight="1">
      <c r="A171" s="3"/>
      <c r="B171" s="3" t="s">
        <v>303</v>
      </c>
      <c r="C171" s="3" t="s">
        <v>311</v>
      </c>
      <c r="D171" s="3">
        <v>410</v>
      </c>
      <c r="E171" s="3" t="s">
        <v>12</v>
      </c>
      <c r="F171" s="3" t="s">
        <v>20</v>
      </c>
      <c r="G171" s="3" t="s">
        <v>57</v>
      </c>
      <c r="H171" s="3" t="s">
        <v>18</v>
      </c>
      <c r="I171" s="4">
        <v>450</v>
      </c>
      <c r="J171" s="3">
        <v>31</v>
      </c>
      <c r="K171" s="3">
        <v>1</v>
      </c>
      <c r="L171" s="4">
        <f t="shared" ref="L171:L202" si="8">K171*I171</f>
        <v>450</v>
      </c>
      <c r="M171" s="4">
        <v>187.5</v>
      </c>
      <c r="N171" s="4">
        <f t="shared" si="6"/>
        <v>187.5</v>
      </c>
    </row>
    <row r="172" spans="1:14" ht="110.1" customHeight="1">
      <c r="A172" s="3"/>
      <c r="B172" s="3" t="s">
        <v>303</v>
      </c>
      <c r="C172" s="3" t="s">
        <v>310</v>
      </c>
      <c r="D172" s="6" t="s">
        <v>305</v>
      </c>
      <c r="E172" s="3" t="s">
        <v>28</v>
      </c>
      <c r="F172" s="3" t="s">
        <v>20</v>
      </c>
      <c r="G172" s="3" t="s">
        <v>57</v>
      </c>
      <c r="H172" s="3" t="s">
        <v>18</v>
      </c>
      <c r="I172" s="4">
        <v>490</v>
      </c>
      <c r="J172" s="3">
        <v>31</v>
      </c>
      <c r="K172" s="3">
        <v>1</v>
      </c>
      <c r="L172" s="4">
        <f t="shared" si="8"/>
        <v>490</v>
      </c>
      <c r="M172" s="4">
        <v>204.16666666666669</v>
      </c>
      <c r="N172" s="4">
        <f t="shared" si="6"/>
        <v>204.16666666666669</v>
      </c>
    </row>
    <row r="173" spans="1:14" ht="110.1" customHeight="1">
      <c r="A173" s="3"/>
      <c r="B173" s="5" t="s">
        <v>303</v>
      </c>
      <c r="C173" s="5" t="s">
        <v>308</v>
      </c>
      <c r="D173" s="5">
        <v>100</v>
      </c>
      <c r="E173" s="5" t="s">
        <v>38</v>
      </c>
      <c r="F173" s="5" t="s">
        <v>20</v>
      </c>
      <c r="G173" s="5" t="s">
        <v>54</v>
      </c>
      <c r="H173" s="5" t="s">
        <v>15</v>
      </c>
      <c r="I173" s="4">
        <v>490</v>
      </c>
      <c r="J173" s="5" t="s">
        <v>22</v>
      </c>
      <c r="K173" s="5">
        <v>1</v>
      </c>
      <c r="L173" s="4">
        <f t="shared" si="8"/>
        <v>490</v>
      </c>
      <c r="M173" s="7">
        <v>206</v>
      </c>
      <c r="N173" s="4">
        <f t="shared" si="6"/>
        <v>206</v>
      </c>
    </row>
    <row r="174" spans="1:14" ht="110.1" customHeight="1">
      <c r="A174" s="3"/>
      <c r="B174" s="5" t="s">
        <v>303</v>
      </c>
      <c r="C174" s="5" t="s">
        <v>309</v>
      </c>
      <c r="D174" s="5">
        <v>105</v>
      </c>
      <c r="E174" s="5" t="s">
        <v>38</v>
      </c>
      <c r="F174" s="5" t="s">
        <v>20</v>
      </c>
      <c r="G174" s="5" t="s">
        <v>54</v>
      </c>
      <c r="H174" s="5" t="s">
        <v>15</v>
      </c>
      <c r="I174" s="4">
        <v>550</v>
      </c>
      <c r="J174" s="5" t="s">
        <v>24</v>
      </c>
      <c r="K174" s="5">
        <v>1</v>
      </c>
      <c r="L174" s="4">
        <f t="shared" si="8"/>
        <v>550</v>
      </c>
      <c r="M174" s="7">
        <v>232</v>
      </c>
      <c r="N174" s="4">
        <f t="shared" si="6"/>
        <v>232</v>
      </c>
    </row>
    <row r="175" spans="1:14" ht="110.1" customHeight="1">
      <c r="A175" s="3"/>
      <c r="B175" s="3" t="s">
        <v>303</v>
      </c>
      <c r="C175" s="3" t="s">
        <v>307</v>
      </c>
      <c r="D175" s="3">
        <v>11</v>
      </c>
      <c r="E175" s="3" t="s">
        <v>52</v>
      </c>
      <c r="F175" s="3" t="s">
        <v>54</v>
      </c>
      <c r="G175" s="3" t="s">
        <v>54</v>
      </c>
      <c r="H175" s="3" t="s">
        <v>18</v>
      </c>
      <c r="I175" s="4">
        <v>850</v>
      </c>
      <c r="J175" s="3" t="s">
        <v>25</v>
      </c>
      <c r="K175" s="3">
        <v>1</v>
      </c>
      <c r="L175" s="4">
        <f t="shared" si="8"/>
        <v>850</v>
      </c>
      <c r="M175" s="4">
        <v>340</v>
      </c>
      <c r="N175" s="4">
        <f t="shared" si="6"/>
        <v>340</v>
      </c>
    </row>
    <row r="176" spans="1:14" ht="110.1" customHeight="1">
      <c r="A176" s="3"/>
      <c r="B176" s="3" t="s">
        <v>303</v>
      </c>
      <c r="C176" s="3" t="s">
        <v>307</v>
      </c>
      <c r="D176" s="3">
        <v>11</v>
      </c>
      <c r="E176" s="3" t="s">
        <v>52</v>
      </c>
      <c r="F176" s="3" t="s">
        <v>54</v>
      </c>
      <c r="G176" s="3" t="s">
        <v>54</v>
      </c>
      <c r="H176" s="3" t="s">
        <v>18</v>
      </c>
      <c r="I176" s="4">
        <v>850</v>
      </c>
      <c r="J176" s="3" t="s">
        <v>82</v>
      </c>
      <c r="K176" s="3">
        <v>1</v>
      </c>
      <c r="L176" s="4">
        <f t="shared" si="8"/>
        <v>850</v>
      </c>
      <c r="M176" s="4">
        <v>340</v>
      </c>
      <c r="N176" s="4">
        <f t="shared" si="6"/>
        <v>340</v>
      </c>
    </row>
    <row r="177" spans="1:14" ht="110.1" customHeight="1">
      <c r="A177" s="3"/>
      <c r="B177" s="3" t="s">
        <v>303</v>
      </c>
      <c r="C177" s="3" t="s">
        <v>307</v>
      </c>
      <c r="D177" s="3">
        <v>11</v>
      </c>
      <c r="E177" s="3" t="s">
        <v>52</v>
      </c>
      <c r="F177" s="3" t="s">
        <v>54</v>
      </c>
      <c r="G177" s="3" t="s">
        <v>54</v>
      </c>
      <c r="H177" s="3" t="s">
        <v>18</v>
      </c>
      <c r="I177" s="4">
        <v>850</v>
      </c>
      <c r="J177" s="3" t="s">
        <v>22</v>
      </c>
      <c r="K177" s="3">
        <v>1</v>
      </c>
      <c r="L177" s="4">
        <f t="shared" si="8"/>
        <v>850</v>
      </c>
      <c r="M177" s="4">
        <v>340</v>
      </c>
      <c r="N177" s="4">
        <f t="shared" si="6"/>
        <v>340</v>
      </c>
    </row>
    <row r="178" spans="1:14" ht="110.1" customHeight="1">
      <c r="A178" s="3"/>
      <c r="B178" s="5" t="s">
        <v>303</v>
      </c>
      <c r="C178" s="5" t="s">
        <v>313</v>
      </c>
      <c r="D178" s="8" t="s">
        <v>305</v>
      </c>
      <c r="E178" s="5" t="s">
        <v>28</v>
      </c>
      <c r="F178" s="5" t="s">
        <v>27</v>
      </c>
      <c r="G178" s="5" t="s">
        <v>27</v>
      </c>
      <c r="H178" s="5" t="s">
        <v>18</v>
      </c>
      <c r="I178" s="4">
        <v>590</v>
      </c>
      <c r="J178" s="3" t="s">
        <v>22</v>
      </c>
      <c r="K178" s="3">
        <v>1</v>
      </c>
      <c r="L178" s="4">
        <f t="shared" si="8"/>
        <v>590</v>
      </c>
      <c r="M178" s="4">
        <v>248</v>
      </c>
      <c r="N178" s="4">
        <f t="shared" si="6"/>
        <v>248</v>
      </c>
    </row>
    <row r="179" spans="1:14" ht="110.1" customHeight="1">
      <c r="A179" s="3"/>
      <c r="B179" s="3" t="s">
        <v>303</v>
      </c>
      <c r="C179" s="3" t="s">
        <v>312</v>
      </c>
      <c r="D179" s="6" t="s">
        <v>305</v>
      </c>
      <c r="E179" s="3" t="s">
        <v>28</v>
      </c>
      <c r="F179" s="3" t="s">
        <v>27</v>
      </c>
      <c r="G179" s="3" t="s">
        <v>27</v>
      </c>
      <c r="H179" s="3" t="s">
        <v>18</v>
      </c>
      <c r="I179" s="4">
        <v>590</v>
      </c>
      <c r="J179" s="3" t="s">
        <v>23</v>
      </c>
      <c r="K179" s="3">
        <v>1</v>
      </c>
      <c r="L179" s="4">
        <f t="shared" si="8"/>
        <v>590</v>
      </c>
      <c r="M179" s="4">
        <v>248</v>
      </c>
      <c r="N179" s="4">
        <f t="shared" si="6"/>
        <v>248</v>
      </c>
    </row>
    <row r="180" spans="1:14" ht="110.1" customHeight="1">
      <c r="A180" s="3"/>
      <c r="B180" s="3" t="s">
        <v>303</v>
      </c>
      <c r="C180" s="3" t="s">
        <v>304</v>
      </c>
      <c r="D180" s="6" t="s">
        <v>305</v>
      </c>
      <c r="E180" s="3" t="s">
        <v>28</v>
      </c>
      <c r="F180" s="3" t="s">
        <v>13</v>
      </c>
      <c r="G180" s="3" t="s">
        <v>271</v>
      </c>
      <c r="H180" s="3" t="s">
        <v>15</v>
      </c>
      <c r="I180" s="4">
        <v>300</v>
      </c>
      <c r="J180" s="3" t="s">
        <v>16</v>
      </c>
      <c r="K180" s="3">
        <v>2</v>
      </c>
      <c r="L180" s="4">
        <f t="shared" si="8"/>
        <v>600</v>
      </c>
      <c r="M180" s="4">
        <v>130.43478260869566</v>
      </c>
      <c r="N180" s="4">
        <f t="shared" si="6"/>
        <v>260.86956521739131</v>
      </c>
    </row>
    <row r="181" spans="1:14" ht="110.1" customHeight="1">
      <c r="A181" s="3"/>
      <c r="B181" s="5" t="s">
        <v>89</v>
      </c>
      <c r="C181" s="3" t="s">
        <v>97</v>
      </c>
      <c r="D181" s="6" t="s">
        <v>96</v>
      </c>
      <c r="E181" s="3" t="s">
        <v>38</v>
      </c>
      <c r="F181" s="3" t="s">
        <v>37</v>
      </c>
      <c r="G181" s="3" t="s">
        <v>37</v>
      </c>
      <c r="H181" s="5" t="s">
        <v>15</v>
      </c>
      <c r="I181" s="2">
        <v>620</v>
      </c>
      <c r="J181" s="3">
        <v>36</v>
      </c>
      <c r="K181" s="3">
        <v>1</v>
      </c>
      <c r="L181" s="4">
        <f t="shared" si="8"/>
        <v>620</v>
      </c>
      <c r="M181" s="4">
        <v>248</v>
      </c>
      <c r="N181" s="4">
        <f t="shared" si="6"/>
        <v>248</v>
      </c>
    </row>
    <row r="182" spans="1:14" ht="110.1" customHeight="1">
      <c r="A182" s="3"/>
      <c r="B182" s="5" t="s">
        <v>89</v>
      </c>
      <c r="C182" s="3" t="s">
        <v>97</v>
      </c>
      <c r="D182" s="6" t="s">
        <v>96</v>
      </c>
      <c r="E182" s="3" t="s">
        <v>38</v>
      </c>
      <c r="F182" s="3" t="s">
        <v>37</v>
      </c>
      <c r="G182" s="3" t="s">
        <v>37</v>
      </c>
      <c r="H182" s="5" t="s">
        <v>15</v>
      </c>
      <c r="I182" s="2">
        <v>620</v>
      </c>
      <c r="J182" s="3">
        <v>36</v>
      </c>
      <c r="K182" s="3">
        <v>2</v>
      </c>
      <c r="L182" s="4">
        <f t="shared" si="8"/>
        <v>1240</v>
      </c>
      <c r="M182" s="4">
        <v>248</v>
      </c>
      <c r="N182" s="4">
        <f t="shared" si="6"/>
        <v>496</v>
      </c>
    </row>
    <row r="183" spans="1:14" ht="110.1" customHeight="1">
      <c r="A183" s="3"/>
      <c r="B183" s="3" t="s">
        <v>89</v>
      </c>
      <c r="C183" s="3" t="s">
        <v>98</v>
      </c>
      <c r="D183" s="6" t="s">
        <v>96</v>
      </c>
      <c r="E183" s="3" t="s">
        <v>38</v>
      </c>
      <c r="F183" s="3" t="s">
        <v>37</v>
      </c>
      <c r="G183" s="3" t="s">
        <v>37</v>
      </c>
      <c r="H183" s="3" t="s">
        <v>18</v>
      </c>
      <c r="I183" s="2">
        <v>620</v>
      </c>
      <c r="J183" s="3">
        <v>35</v>
      </c>
      <c r="K183" s="3">
        <v>2</v>
      </c>
      <c r="L183" s="4">
        <f t="shared" si="8"/>
        <v>1240</v>
      </c>
      <c r="M183" s="4">
        <v>248</v>
      </c>
      <c r="N183" s="4">
        <f t="shared" si="6"/>
        <v>496</v>
      </c>
    </row>
    <row r="184" spans="1:14" ht="110.1" customHeight="1">
      <c r="A184" s="3"/>
      <c r="B184" s="5" t="s">
        <v>89</v>
      </c>
      <c r="C184" s="5" t="s">
        <v>98</v>
      </c>
      <c r="D184" s="6" t="s">
        <v>96</v>
      </c>
      <c r="E184" s="5" t="s">
        <v>38</v>
      </c>
      <c r="F184" s="3" t="s">
        <v>37</v>
      </c>
      <c r="G184" s="3" t="s">
        <v>37</v>
      </c>
      <c r="H184" s="3" t="s">
        <v>15</v>
      </c>
      <c r="I184" s="2">
        <v>620</v>
      </c>
      <c r="J184" s="3">
        <v>37</v>
      </c>
      <c r="K184" s="3">
        <v>1</v>
      </c>
      <c r="L184" s="4">
        <f t="shared" si="8"/>
        <v>620</v>
      </c>
      <c r="M184" s="4">
        <v>248</v>
      </c>
      <c r="N184" s="4">
        <f t="shared" si="6"/>
        <v>248</v>
      </c>
    </row>
    <row r="185" spans="1:14" ht="110.1" customHeight="1">
      <c r="A185" s="3"/>
      <c r="B185" s="5" t="s">
        <v>89</v>
      </c>
      <c r="C185" s="5" t="s">
        <v>90</v>
      </c>
      <c r="D185" s="5">
        <v>10</v>
      </c>
      <c r="E185" s="5" t="s">
        <v>28</v>
      </c>
      <c r="F185" s="5" t="s">
        <v>13</v>
      </c>
      <c r="G185" s="5" t="s">
        <v>14</v>
      </c>
      <c r="H185" s="5" t="s">
        <v>15</v>
      </c>
      <c r="I185" s="7">
        <v>450</v>
      </c>
      <c r="J185" s="5" t="s">
        <v>16</v>
      </c>
      <c r="K185" s="5">
        <v>1</v>
      </c>
      <c r="L185" s="4">
        <f t="shared" si="8"/>
        <v>450</v>
      </c>
      <c r="M185" s="7">
        <v>173.08</v>
      </c>
      <c r="N185" s="4">
        <f t="shared" si="6"/>
        <v>173.08</v>
      </c>
    </row>
    <row r="186" spans="1:14" ht="110.1" customHeight="1">
      <c r="A186" s="3"/>
      <c r="B186" s="5" t="s">
        <v>89</v>
      </c>
      <c r="C186" s="5" t="s">
        <v>91</v>
      </c>
      <c r="D186" s="5">
        <v>10</v>
      </c>
      <c r="E186" s="5" t="s">
        <v>28</v>
      </c>
      <c r="F186" s="5" t="s">
        <v>13</v>
      </c>
      <c r="G186" s="5" t="s">
        <v>14</v>
      </c>
      <c r="H186" s="5" t="s">
        <v>15</v>
      </c>
      <c r="I186" s="7">
        <v>1250</v>
      </c>
      <c r="J186" s="5" t="s">
        <v>16</v>
      </c>
      <c r="K186" s="5">
        <v>2</v>
      </c>
      <c r="L186" s="4">
        <f t="shared" si="8"/>
        <v>2500</v>
      </c>
      <c r="M186" s="7">
        <v>480.77</v>
      </c>
      <c r="N186" s="4">
        <f t="shared" si="6"/>
        <v>961.54</v>
      </c>
    </row>
    <row r="187" spans="1:14" ht="110.1" customHeight="1">
      <c r="A187" s="3"/>
      <c r="B187" s="5" t="s">
        <v>89</v>
      </c>
      <c r="C187" s="5" t="s">
        <v>91</v>
      </c>
      <c r="D187" s="8" t="s">
        <v>92</v>
      </c>
      <c r="E187" s="5" t="s">
        <v>93</v>
      </c>
      <c r="F187" s="5" t="s">
        <v>13</v>
      </c>
      <c r="G187" s="5" t="s">
        <v>14</v>
      </c>
      <c r="H187" s="5" t="s">
        <v>15</v>
      </c>
      <c r="I187" s="7">
        <v>1250</v>
      </c>
      <c r="J187" s="5" t="s">
        <v>16</v>
      </c>
      <c r="K187" s="5">
        <v>1</v>
      </c>
      <c r="L187" s="4">
        <f t="shared" si="8"/>
        <v>1250</v>
      </c>
      <c r="M187" s="7">
        <v>480.77</v>
      </c>
      <c r="N187" s="4">
        <f t="shared" si="6"/>
        <v>480.77</v>
      </c>
    </row>
    <row r="188" spans="1:14" ht="110.1" customHeight="1">
      <c r="A188" s="3"/>
      <c r="B188" s="5" t="s">
        <v>89</v>
      </c>
      <c r="C188" s="5" t="s">
        <v>91</v>
      </c>
      <c r="D188" s="5" t="s">
        <v>94</v>
      </c>
      <c r="E188" s="5" t="s">
        <v>77</v>
      </c>
      <c r="F188" s="5" t="s">
        <v>13</v>
      </c>
      <c r="G188" s="5" t="s">
        <v>14</v>
      </c>
      <c r="H188" s="5" t="s">
        <v>15</v>
      </c>
      <c r="I188" s="7">
        <v>1250</v>
      </c>
      <c r="J188" s="5" t="s">
        <v>16</v>
      </c>
      <c r="K188" s="5">
        <v>2</v>
      </c>
      <c r="L188" s="4">
        <f t="shared" si="8"/>
        <v>2500</v>
      </c>
      <c r="M188" s="7">
        <v>480.77</v>
      </c>
      <c r="N188" s="4">
        <f t="shared" si="6"/>
        <v>961.54</v>
      </c>
    </row>
    <row r="189" spans="1:14" ht="110.1" customHeight="1">
      <c r="A189" s="3"/>
      <c r="B189" s="5" t="s">
        <v>89</v>
      </c>
      <c r="C189" s="5" t="s">
        <v>91</v>
      </c>
      <c r="D189" s="5" t="s">
        <v>94</v>
      </c>
      <c r="E189" s="5" t="s">
        <v>77</v>
      </c>
      <c r="F189" s="5" t="s">
        <v>13</v>
      </c>
      <c r="G189" s="5" t="s">
        <v>14</v>
      </c>
      <c r="H189" s="5" t="s">
        <v>15</v>
      </c>
      <c r="I189" s="7">
        <v>1250</v>
      </c>
      <c r="J189" s="5" t="s">
        <v>16</v>
      </c>
      <c r="K189" s="5">
        <v>1</v>
      </c>
      <c r="L189" s="4">
        <f t="shared" si="8"/>
        <v>1250</v>
      </c>
      <c r="M189" s="7">
        <v>480.77</v>
      </c>
      <c r="N189" s="4">
        <f t="shared" si="6"/>
        <v>480.77</v>
      </c>
    </row>
    <row r="190" spans="1:14" ht="110.1" customHeight="1">
      <c r="A190" s="3"/>
      <c r="B190" s="5" t="s">
        <v>314</v>
      </c>
      <c r="C190" s="5" t="s">
        <v>315</v>
      </c>
      <c r="D190" s="5" t="s">
        <v>316</v>
      </c>
      <c r="E190" s="5" t="s">
        <v>317</v>
      </c>
      <c r="F190" s="5" t="s">
        <v>20</v>
      </c>
      <c r="G190" s="5" t="s">
        <v>27</v>
      </c>
      <c r="H190" s="5" t="s">
        <v>18</v>
      </c>
      <c r="I190" s="7">
        <v>210</v>
      </c>
      <c r="J190" s="5" t="s">
        <v>22</v>
      </c>
      <c r="K190" s="5">
        <v>3</v>
      </c>
      <c r="L190" s="4">
        <f t="shared" si="8"/>
        <v>630</v>
      </c>
      <c r="M190" s="7">
        <v>80.77</v>
      </c>
      <c r="N190" s="4">
        <f t="shared" si="6"/>
        <v>242.31</v>
      </c>
    </row>
    <row r="191" spans="1:14" ht="110.1" customHeight="1">
      <c r="A191" s="3"/>
      <c r="B191" s="5" t="s">
        <v>314</v>
      </c>
      <c r="C191" s="5" t="s">
        <v>315</v>
      </c>
      <c r="D191" s="5" t="s">
        <v>316</v>
      </c>
      <c r="E191" s="5" t="s">
        <v>317</v>
      </c>
      <c r="F191" s="5" t="s">
        <v>20</v>
      </c>
      <c r="G191" s="5" t="s">
        <v>27</v>
      </c>
      <c r="H191" s="5" t="s">
        <v>18</v>
      </c>
      <c r="I191" s="7">
        <v>210</v>
      </c>
      <c r="J191" s="5" t="s">
        <v>25</v>
      </c>
      <c r="K191" s="5">
        <v>3</v>
      </c>
      <c r="L191" s="4">
        <f t="shared" si="8"/>
        <v>630</v>
      </c>
      <c r="M191" s="7">
        <v>80.77</v>
      </c>
      <c r="N191" s="4">
        <f t="shared" si="6"/>
        <v>242.31</v>
      </c>
    </row>
    <row r="192" spans="1:14" ht="110.1" customHeight="1">
      <c r="A192" s="3"/>
      <c r="B192" s="5" t="s">
        <v>314</v>
      </c>
      <c r="C192" s="5" t="s">
        <v>315</v>
      </c>
      <c r="D192" s="5" t="s">
        <v>316</v>
      </c>
      <c r="E192" s="5" t="s">
        <v>317</v>
      </c>
      <c r="F192" s="5" t="s">
        <v>20</v>
      </c>
      <c r="G192" s="5" t="s">
        <v>27</v>
      </c>
      <c r="H192" s="5" t="s">
        <v>18</v>
      </c>
      <c r="I192" s="7">
        <v>210</v>
      </c>
      <c r="J192" s="5" t="s">
        <v>23</v>
      </c>
      <c r="K192" s="5">
        <v>4</v>
      </c>
      <c r="L192" s="4">
        <f t="shared" si="8"/>
        <v>840</v>
      </c>
      <c r="M192" s="7">
        <v>80.77</v>
      </c>
      <c r="N192" s="4">
        <f t="shared" si="6"/>
        <v>323.08</v>
      </c>
    </row>
    <row r="193" spans="1:14" ht="110.1" customHeight="1">
      <c r="A193" s="3"/>
      <c r="B193" s="5" t="s">
        <v>314</v>
      </c>
      <c r="C193" s="5" t="s">
        <v>315</v>
      </c>
      <c r="D193" s="5" t="s">
        <v>316</v>
      </c>
      <c r="E193" s="5" t="s">
        <v>317</v>
      </c>
      <c r="F193" s="5" t="s">
        <v>20</v>
      </c>
      <c r="G193" s="5" t="s">
        <v>27</v>
      </c>
      <c r="H193" s="5" t="s">
        <v>18</v>
      </c>
      <c r="I193" s="7">
        <v>210</v>
      </c>
      <c r="J193" s="5" t="s">
        <v>24</v>
      </c>
      <c r="K193" s="5">
        <v>5</v>
      </c>
      <c r="L193" s="4">
        <f t="shared" si="8"/>
        <v>1050</v>
      </c>
      <c r="M193" s="7">
        <v>80.77</v>
      </c>
      <c r="N193" s="4">
        <f t="shared" si="6"/>
        <v>403.84999999999997</v>
      </c>
    </row>
    <row r="194" spans="1:14" ht="110.1" customHeight="1">
      <c r="A194" s="3"/>
      <c r="B194" s="5" t="s">
        <v>314</v>
      </c>
      <c r="C194" s="5" t="s">
        <v>318</v>
      </c>
      <c r="D194" s="5" t="s">
        <v>319</v>
      </c>
      <c r="E194" s="5" t="s">
        <v>320</v>
      </c>
      <c r="F194" s="5" t="s">
        <v>20</v>
      </c>
      <c r="G194" s="5" t="s">
        <v>27</v>
      </c>
      <c r="H194" s="5" t="s">
        <v>18</v>
      </c>
      <c r="I194" s="7">
        <v>270</v>
      </c>
      <c r="J194" s="5" t="s">
        <v>23</v>
      </c>
      <c r="K194" s="5">
        <v>3</v>
      </c>
      <c r="L194" s="4">
        <f t="shared" si="8"/>
        <v>810</v>
      </c>
      <c r="M194" s="7">
        <v>108</v>
      </c>
      <c r="N194" s="4">
        <f t="shared" si="6"/>
        <v>324</v>
      </c>
    </row>
    <row r="195" spans="1:14" ht="110.1" customHeight="1">
      <c r="A195" s="3"/>
      <c r="B195" s="5" t="s">
        <v>314</v>
      </c>
      <c r="C195" s="5" t="s">
        <v>318</v>
      </c>
      <c r="D195" s="5" t="s">
        <v>319</v>
      </c>
      <c r="E195" s="5" t="s">
        <v>320</v>
      </c>
      <c r="F195" s="5" t="s">
        <v>20</v>
      </c>
      <c r="G195" s="5" t="s">
        <v>27</v>
      </c>
      <c r="H195" s="5" t="s">
        <v>18</v>
      </c>
      <c r="I195" s="7">
        <v>270</v>
      </c>
      <c r="J195" s="5" t="s">
        <v>55</v>
      </c>
      <c r="K195" s="5">
        <v>4</v>
      </c>
      <c r="L195" s="4">
        <f t="shared" si="8"/>
        <v>1080</v>
      </c>
      <c r="M195" s="7">
        <v>108</v>
      </c>
      <c r="N195" s="4">
        <f t="shared" si="6"/>
        <v>432</v>
      </c>
    </row>
    <row r="196" spans="1:14" ht="110.1" customHeight="1">
      <c r="A196" s="3"/>
      <c r="B196" s="5" t="s">
        <v>314</v>
      </c>
      <c r="C196" s="5" t="s">
        <v>321</v>
      </c>
      <c r="D196" s="5" t="s">
        <v>316</v>
      </c>
      <c r="E196" s="5" t="s">
        <v>317</v>
      </c>
      <c r="F196" s="5" t="s">
        <v>20</v>
      </c>
      <c r="G196" s="5" t="s">
        <v>27</v>
      </c>
      <c r="H196" s="5" t="s">
        <v>18</v>
      </c>
      <c r="I196" s="7">
        <v>210</v>
      </c>
      <c r="J196" s="5" t="s">
        <v>22</v>
      </c>
      <c r="K196" s="5">
        <v>1</v>
      </c>
      <c r="L196" s="4">
        <f t="shared" si="8"/>
        <v>210</v>
      </c>
      <c r="M196" s="7">
        <v>80.77</v>
      </c>
      <c r="N196" s="4">
        <f t="shared" si="6"/>
        <v>80.77</v>
      </c>
    </row>
    <row r="197" spans="1:14" ht="110.1" customHeight="1">
      <c r="A197" s="3"/>
      <c r="B197" s="5" t="s">
        <v>314</v>
      </c>
      <c r="C197" s="5" t="s">
        <v>321</v>
      </c>
      <c r="D197" s="5" t="s">
        <v>316</v>
      </c>
      <c r="E197" s="5" t="s">
        <v>317</v>
      </c>
      <c r="F197" s="5" t="s">
        <v>20</v>
      </c>
      <c r="G197" s="5" t="s">
        <v>27</v>
      </c>
      <c r="H197" s="5" t="s">
        <v>18</v>
      </c>
      <c r="I197" s="7">
        <v>210</v>
      </c>
      <c r="J197" s="5" t="s">
        <v>23</v>
      </c>
      <c r="K197" s="5">
        <v>4</v>
      </c>
      <c r="L197" s="4">
        <f t="shared" si="8"/>
        <v>840</v>
      </c>
      <c r="M197" s="7">
        <v>80.77</v>
      </c>
      <c r="N197" s="4">
        <f t="shared" ref="N197:N260" si="9">M197*K197</f>
        <v>323.08</v>
      </c>
    </row>
    <row r="198" spans="1:14" ht="110.1" customHeight="1">
      <c r="A198" s="3"/>
      <c r="B198" s="5" t="s">
        <v>314</v>
      </c>
      <c r="C198" s="5" t="s">
        <v>321</v>
      </c>
      <c r="D198" s="5" t="s">
        <v>316</v>
      </c>
      <c r="E198" s="5" t="s">
        <v>317</v>
      </c>
      <c r="F198" s="5" t="s">
        <v>20</v>
      </c>
      <c r="G198" s="5" t="s">
        <v>27</v>
      </c>
      <c r="H198" s="5" t="s">
        <v>18</v>
      </c>
      <c r="I198" s="7">
        <v>210</v>
      </c>
      <c r="J198" s="5" t="s">
        <v>24</v>
      </c>
      <c r="K198" s="5">
        <v>6</v>
      </c>
      <c r="L198" s="4">
        <f t="shared" si="8"/>
        <v>1260</v>
      </c>
      <c r="M198" s="7">
        <v>80.77</v>
      </c>
      <c r="N198" s="4">
        <f t="shared" si="9"/>
        <v>484.62</v>
      </c>
    </row>
    <row r="199" spans="1:14" ht="110.1" customHeight="1">
      <c r="A199" s="3"/>
      <c r="B199" s="5" t="s">
        <v>314</v>
      </c>
      <c r="C199" s="5" t="s">
        <v>331</v>
      </c>
      <c r="D199" s="5" t="s">
        <v>332</v>
      </c>
      <c r="E199" s="5" t="s">
        <v>77</v>
      </c>
      <c r="F199" s="5" t="s">
        <v>13</v>
      </c>
      <c r="G199" s="5" t="s">
        <v>81</v>
      </c>
      <c r="H199" s="5" t="s">
        <v>242</v>
      </c>
      <c r="I199" s="7">
        <v>200</v>
      </c>
      <c r="J199" s="5" t="s">
        <v>16</v>
      </c>
      <c r="K199" s="5">
        <v>5</v>
      </c>
      <c r="L199" s="4">
        <f t="shared" si="8"/>
        <v>1000</v>
      </c>
      <c r="M199" s="7">
        <v>76.92</v>
      </c>
      <c r="N199" s="4">
        <f t="shared" si="9"/>
        <v>384.6</v>
      </c>
    </row>
    <row r="200" spans="1:14" ht="110.1" customHeight="1">
      <c r="A200" s="3"/>
      <c r="B200" s="5" t="s">
        <v>314</v>
      </c>
      <c r="C200" s="5" t="s">
        <v>333</v>
      </c>
      <c r="D200" s="5" t="s">
        <v>334</v>
      </c>
      <c r="E200" s="5" t="s">
        <v>335</v>
      </c>
      <c r="F200" s="5" t="s">
        <v>13</v>
      </c>
      <c r="G200" s="5" t="s">
        <v>81</v>
      </c>
      <c r="H200" s="5" t="s">
        <v>242</v>
      </c>
      <c r="I200" s="7">
        <v>200</v>
      </c>
      <c r="J200" s="5" t="s">
        <v>16</v>
      </c>
      <c r="K200" s="5">
        <v>1</v>
      </c>
      <c r="L200" s="4">
        <f t="shared" si="8"/>
        <v>200</v>
      </c>
      <c r="M200" s="7">
        <v>76.92</v>
      </c>
      <c r="N200" s="4">
        <f t="shared" si="9"/>
        <v>76.92</v>
      </c>
    </row>
    <row r="201" spans="1:14" ht="110.1" customHeight="1">
      <c r="A201" s="3"/>
      <c r="B201" s="5" t="s">
        <v>314</v>
      </c>
      <c r="C201" s="5" t="s">
        <v>336</v>
      </c>
      <c r="D201" s="5" t="s">
        <v>337</v>
      </c>
      <c r="E201" s="5" t="s">
        <v>338</v>
      </c>
      <c r="F201" s="5" t="s">
        <v>13</v>
      </c>
      <c r="G201" s="5" t="s">
        <v>81</v>
      </c>
      <c r="H201" s="5" t="s">
        <v>242</v>
      </c>
      <c r="I201" s="7">
        <v>200</v>
      </c>
      <c r="J201" s="5" t="s">
        <v>16</v>
      </c>
      <c r="K201" s="5">
        <v>1</v>
      </c>
      <c r="L201" s="4">
        <f t="shared" si="8"/>
        <v>200</v>
      </c>
      <c r="M201" s="7">
        <v>76.92</v>
      </c>
      <c r="N201" s="4">
        <f t="shared" si="9"/>
        <v>76.92</v>
      </c>
    </row>
    <row r="202" spans="1:14" ht="110.1" customHeight="1">
      <c r="A202" s="3"/>
      <c r="B202" s="5" t="s">
        <v>314</v>
      </c>
      <c r="C202" s="5" t="s">
        <v>322</v>
      </c>
      <c r="D202" s="5" t="s">
        <v>323</v>
      </c>
      <c r="E202" s="5" t="s">
        <v>26</v>
      </c>
      <c r="F202" s="5" t="s">
        <v>20</v>
      </c>
      <c r="G202" s="5" t="s">
        <v>27</v>
      </c>
      <c r="H202" s="5" t="s">
        <v>18</v>
      </c>
      <c r="I202" s="7">
        <v>280</v>
      </c>
      <c r="J202" s="5" t="s">
        <v>22</v>
      </c>
      <c r="K202" s="5">
        <v>1</v>
      </c>
      <c r="L202" s="4">
        <f t="shared" si="8"/>
        <v>280</v>
      </c>
      <c r="M202" s="7">
        <v>108</v>
      </c>
      <c r="N202" s="4">
        <f t="shared" si="9"/>
        <v>108</v>
      </c>
    </row>
    <row r="203" spans="1:14" ht="110.1" customHeight="1">
      <c r="A203" s="3"/>
      <c r="B203" s="5" t="s">
        <v>314</v>
      </c>
      <c r="C203" s="5" t="s">
        <v>324</v>
      </c>
      <c r="D203" s="5" t="s">
        <v>325</v>
      </c>
      <c r="E203" s="5" t="s">
        <v>326</v>
      </c>
      <c r="F203" s="5" t="s">
        <v>20</v>
      </c>
      <c r="G203" s="5" t="s">
        <v>27</v>
      </c>
      <c r="H203" s="5" t="s">
        <v>18</v>
      </c>
      <c r="I203" s="7">
        <v>220</v>
      </c>
      <c r="J203" s="5" t="s">
        <v>23</v>
      </c>
      <c r="K203" s="5">
        <v>1</v>
      </c>
      <c r="L203" s="4">
        <f t="shared" ref="L203:L234" si="10">K203*I203</f>
        <v>220</v>
      </c>
      <c r="M203" s="7">
        <v>88</v>
      </c>
      <c r="N203" s="4">
        <f t="shared" si="9"/>
        <v>88</v>
      </c>
    </row>
    <row r="204" spans="1:14" ht="110.1" customHeight="1">
      <c r="A204" s="3"/>
      <c r="B204" s="5" t="s">
        <v>314</v>
      </c>
      <c r="C204" s="5" t="s">
        <v>324</v>
      </c>
      <c r="D204" s="5" t="s">
        <v>325</v>
      </c>
      <c r="E204" s="5" t="s">
        <v>326</v>
      </c>
      <c r="F204" s="5" t="s">
        <v>20</v>
      </c>
      <c r="G204" s="5" t="s">
        <v>27</v>
      </c>
      <c r="H204" s="5" t="s">
        <v>18</v>
      </c>
      <c r="I204" s="7">
        <v>220</v>
      </c>
      <c r="J204" s="5" t="s">
        <v>24</v>
      </c>
      <c r="K204" s="5">
        <v>2</v>
      </c>
      <c r="L204" s="4">
        <f t="shared" si="10"/>
        <v>440</v>
      </c>
      <c r="M204" s="7">
        <v>88</v>
      </c>
      <c r="N204" s="4">
        <f t="shared" si="9"/>
        <v>176</v>
      </c>
    </row>
    <row r="205" spans="1:14" ht="110.1" customHeight="1">
      <c r="A205" s="3"/>
      <c r="B205" s="5" t="s">
        <v>314</v>
      </c>
      <c r="C205" s="5" t="s">
        <v>324</v>
      </c>
      <c r="D205" s="5" t="s">
        <v>327</v>
      </c>
      <c r="E205" s="5" t="s">
        <v>328</v>
      </c>
      <c r="F205" s="5" t="s">
        <v>20</v>
      </c>
      <c r="G205" s="5" t="s">
        <v>27</v>
      </c>
      <c r="H205" s="5" t="s">
        <v>18</v>
      </c>
      <c r="I205" s="7">
        <v>220</v>
      </c>
      <c r="J205" s="5" t="s">
        <v>23</v>
      </c>
      <c r="K205" s="5">
        <v>2</v>
      </c>
      <c r="L205" s="4">
        <f t="shared" si="10"/>
        <v>440</v>
      </c>
      <c r="M205" s="7">
        <v>88</v>
      </c>
      <c r="N205" s="4">
        <f t="shared" si="9"/>
        <v>176</v>
      </c>
    </row>
    <row r="206" spans="1:14" ht="110.1" customHeight="1">
      <c r="A206" s="3"/>
      <c r="B206" s="5" t="s">
        <v>314</v>
      </c>
      <c r="C206" s="5" t="s">
        <v>329</v>
      </c>
      <c r="D206" s="5" t="s">
        <v>330</v>
      </c>
      <c r="E206" s="5" t="s">
        <v>28</v>
      </c>
      <c r="F206" s="5" t="s">
        <v>20</v>
      </c>
      <c r="G206" s="5" t="s">
        <v>27</v>
      </c>
      <c r="H206" s="5" t="s">
        <v>18</v>
      </c>
      <c r="I206" s="7">
        <v>370</v>
      </c>
      <c r="J206" s="5" t="s">
        <v>24</v>
      </c>
      <c r="K206" s="5">
        <v>1</v>
      </c>
      <c r="L206" s="4">
        <f t="shared" si="10"/>
        <v>370</v>
      </c>
      <c r="M206" s="7">
        <v>148</v>
      </c>
      <c r="N206" s="4">
        <f t="shared" si="9"/>
        <v>148</v>
      </c>
    </row>
    <row r="207" spans="1:14" ht="110.1" customHeight="1">
      <c r="A207" s="3"/>
      <c r="B207" s="5" t="s">
        <v>99</v>
      </c>
      <c r="C207" s="5" t="s">
        <v>107</v>
      </c>
      <c r="D207" s="5" t="s">
        <v>108</v>
      </c>
      <c r="E207" s="5" t="s">
        <v>38</v>
      </c>
      <c r="F207" s="5" t="s">
        <v>31</v>
      </c>
      <c r="G207" s="5" t="s">
        <v>31</v>
      </c>
      <c r="H207" s="5" t="s">
        <v>18</v>
      </c>
      <c r="I207" s="7">
        <v>790</v>
      </c>
      <c r="J207" s="5">
        <v>37</v>
      </c>
      <c r="K207" s="5">
        <v>1</v>
      </c>
      <c r="L207" s="4">
        <f t="shared" si="10"/>
        <v>790</v>
      </c>
      <c r="M207" s="7">
        <v>329.17</v>
      </c>
      <c r="N207" s="4">
        <f t="shared" si="9"/>
        <v>329.17</v>
      </c>
    </row>
    <row r="208" spans="1:14" ht="110.1" customHeight="1">
      <c r="A208" s="3"/>
      <c r="B208" s="5" t="s">
        <v>99</v>
      </c>
      <c r="C208" s="5" t="s">
        <v>102</v>
      </c>
      <c r="D208" s="5" t="s">
        <v>101</v>
      </c>
      <c r="E208" s="5" t="s">
        <v>38</v>
      </c>
      <c r="F208" s="5" t="s">
        <v>13</v>
      </c>
      <c r="G208" s="5" t="s">
        <v>14</v>
      </c>
      <c r="H208" s="5" t="s">
        <v>15</v>
      </c>
      <c r="I208" s="7">
        <v>1900</v>
      </c>
      <c r="J208" s="5" t="s">
        <v>16</v>
      </c>
      <c r="K208" s="5">
        <v>1</v>
      </c>
      <c r="L208" s="4">
        <f t="shared" si="10"/>
        <v>1900</v>
      </c>
      <c r="M208" s="7">
        <v>863.64</v>
      </c>
      <c r="N208" s="4">
        <f t="shared" si="9"/>
        <v>863.64</v>
      </c>
    </row>
    <row r="209" spans="1:14" ht="110.1" customHeight="1">
      <c r="A209" s="3"/>
      <c r="B209" s="5" t="s">
        <v>99</v>
      </c>
      <c r="C209" s="5" t="s">
        <v>103</v>
      </c>
      <c r="D209" s="5" t="s">
        <v>104</v>
      </c>
      <c r="E209" s="5" t="s">
        <v>76</v>
      </c>
      <c r="F209" s="5" t="s">
        <v>32</v>
      </c>
      <c r="G209" s="5" t="s">
        <v>32</v>
      </c>
      <c r="H209" s="5" t="s">
        <v>15</v>
      </c>
      <c r="I209" s="7">
        <v>1090</v>
      </c>
      <c r="J209" s="5">
        <v>37</v>
      </c>
      <c r="K209" s="5">
        <v>1</v>
      </c>
      <c r="L209" s="4">
        <f t="shared" si="10"/>
        <v>1090</v>
      </c>
      <c r="M209" s="7">
        <v>454.17</v>
      </c>
      <c r="N209" s="4">
        <f t="shared" si="9"/>
        <v>454.17</v>
      </c>
    </row>
    <row r="210" spans="1:14" ht="110.1" customHeight="1">
      <c r="A210" s="3"/>
      <c r="B210" s="5" t="s">
        <v>99</v>
      </c>
      <c r="C210" s="5" t="s">
        <v>105</v>
      </c>
      <c r="D210" s="5" t="s">
        <v>106</v>
      </c>
      <c r="E210" s="5" t="s">
        <v>28</v>
      </c>
      <c r="F210" s="5" t="s">
        <v>32</v>
      </c>
      <c r="G210" s="5" t="s">
        <v>32</v>
      </c>
      <c r="H210" s="5" t="s">
        <v>15</v>
      </c>
      <c r="I210" s="7">
        <v>1090</v>
      </c>
      <c r="J210" s="5">
        <v>36</v>
      </c>
      <c r="K210" s="5">
        <v>1</v>
      </c>
      <c r="L210" s="4">
        <f t="shared" si="10"/>
        <v>1090</v>
      </c>
      <c r="M210" s="7">
        <v>454.17</v>
      </c>
      <c r="N210" s="4">
        <f t="shared" si="9"/>
        <v>454.17</v>
      </c>
    </row>
    <row r="211" spans="1:14" ht="110.1" customHeight="1">
      <c r="A211" s="3"/>
      <c r="B211" s="5" t="s">
        <v>99</v>
      </c>
      <c r="C211" s="5" t="s">
        <v>105</v>
      </c>
      <c r="D211" s="5" t="s">
        <v>106</v>
      </c>
      <c r="E211" s="5" t="s">
        <v>28</v>
      </c>
      <c r="F211" s="5" t="s">
        <v>32</v>
      </c>
      <c r="G211" s="5" t="s">
        <v>32</v>
      </c>
      <c r="H211" s="5" t="s">
        <v>15</v>
      </c>
      <c r="I211" s="7">
        <v>1090</v>
      </c>
      <c r="J211" s="5">
        <v>37</v>
      </c>
      <c r="K211" s="5">
        <v>1</v>
      </c>
      <c r="L211" s="4">
        <f t="shared" si="10"/>
        <v>1090</v>
      </c>
      <c r="M211" s="7">
        <v>454.17</v>
      </c>
      <c r="N211" s="4">
        <f t="shared" si="9"/>
        <v>454.17</v>
      </c>
    </row>
    <row r="212" spans="1:14" ht="110.1" customHeight="1">
      <c r="A212" s="3"/>
      <c r="B212" s="5" t="s">
        <v>99</v>
      </c>
      <c r="C212" s="5" t="s">
        <v>111</v>
      </c>
      <c r="D212" s="5" t="s">
        <v>108</v>
      </c>
      <c r="E212" s="5" t="s">
        <v>76</v>
      </c>
      <c r="F212" s="5" t="s">
        <v>31</v>
      </c>
      <c r="G212" s="5" t="s">
        <v>31</v>
      </c>
      <c r="H212" s="5" t="s">
        <v>15</v>
      </c>
      <c r="I212" s="7">
        <v>790</v>
      </c>
      <c r="J212" s="5">
        <v>35</v>
      </c>
      <c r="K212" s="5">
        <v>1</v>
      </c>
      <c r="L212" s="4">
        <f t="shared" si="10"/>
        <v>790</v>
      </c>
      <c r="M212" s="7">
        <v>329.17</v>
      </c>
      <c r="N212" s="4">
        <f t="shared" si="9"/>
        <v>329.17</v>
      </c>
    </row>
    <row r="213" spans="1:14" ht="110.1" customHeight="1">
      <c r="A213" s="3"/>
      <c r="B213" s="5" t="s">
        <v>99</v>
      </c>
      <c r="C213" s="5" t="s">
        <v>112</v>
      </c>
      <c r="D213" s="5" t="s">
        <v>113</v>
      </c>
      <c r="E213" s="5" t="s">
        <v>114</v>
      </c>
      <c r="F213" s="5" t="s">
        <v>31</v>
      </c>
      <c r="G213" s="5" t="s">
        <v>31</v>
      </c>
      <c r="H213" s="5" t="s">
        <v>15</v>
      </c>
      <c r="I213" s="7">
        <v>790</v>
      </c>
      <c r="J213" s="5">
        <v>38</v>
      </c>
      <c r="K213" s="5">
        <v>1</v>
      </c>
      <c r="L213" s="4">
        <f t="shared" si="10"/>
        <v>790</v>
      </c>
      <c r="M213" s="7">
        <v>329.17</v>
      </c>
      <c r="N213" s="4">
        <f t="shared" si="9"/>
        <v>329.17</v>
      </c>
    </row>
    <row r="214" spans="1:14" ht="110.1" customHeight="1">
      <c r="A214" s="3"/>
      <c r="B214" s="5" t="s">
        <v>99</v>
      </c>
      <c r="C214" s="5" t="s">
        <v>100</v>
      </c>
      <c r="D214" s="5" t="s">
        <v>101</v>
      </c>
      <c r="E214" s="5" t="s">
        <v>38</v>
      </c>
      <c r="F214" s="5" t="s">
        <v>13</v>
      </c>
      <c r="G214" s="5" t="s">
        <v>14</v>
      </c>
      <c r="H214" s="5" t="s">
        <v>15</v>
      </c>
      <c r="I214" s="7">
        <v>1300</v>
      </c>
      <c r="J214" s="5" t="s">
        <v>16</v>
      </c>
      <c r="K214" s="5">
        <v>6</v>
      </c>
      <c r="L214" s="4">
        <f t="shared" si="10"/>
        <v>7800</v>
      </c>
      <c r="M214" s="7">
        <v>590.91</v>
      </c>
      <c r="N214" s="4">
        <f t="shared" si="9"/>
        <v>3545.46</v>
      </c>
    </row>
    <row r="215" spans="1:14" ht="110.1" customHeight="1">
      <c r="A215" s="3"/>
      <c r="B215" s="5" t="s">
        <v>99</v>
      </c>
      <c r="C215" s="5" t="s">
        <v>109</v>
      </c>
      <c r="D215" s="5" t="s">
        <v>110</v>
      </c>
      <c r="E215" s="5" t="s">
        <v>38</v>
      </c>
      <c r="F215" s="5" t="s">
        <v>31</v>
      </c>
      <c r="G215" s="5" t="s">
        <v>31</v>
      </c>
      <c r="H215" s="5" t="s">
        <v>18</v>
      </c>
      <c r="I215" s="7">
        <v>790</v>
      </c>
      <c r="J215" s="5">
        <v>40</v>
      </c>
      <c r="K215" s="5">
        <v>2</v>
      </c>
      <c r="L215" s="4">
        <f t="shared" si="10"/>
        <v>1580</v>
      </c>
      <c r="M215" s="7">
        <v>329.17</v>
      </c>
      <c r="N215" s="4">
        <f t="shared" si="9"/>
        <v>658.34</v>
      </c>
    </row>
    <row r="216" spans="1:14" ht="110.1" customHeight="1">
      <c r="A216" s="3"/>
      <c r="B216" s="3" t="s">
        <v>99</v>
      </c>
      <c r="C216" s="3" t="s">
        <v>115</v>
      </c>
      <c r="D216" s="3" t="s">
        <v>116</v>
      </c>
      <c r="E216" s="3" t="s">
        <v>76</v>
      </c>
      <c r="F216" s="3" t="s">
        <v>20</v>
      </c>
      <c r="G216" s="3" t="s">
        <v>20</v>
      </c>
      <c r="H216" s="3" t="s">
        <v>15</v>
      </c>
      <c r="I216" s="4">
        <v>990</v>
      </c>
      <c r="J216" s="3" t="s">
        <v>23</v>
      </c>
      <c r="K216" s="3">
        <v>2</v>
      </c>
      <c r="L216" s="4">
        <f t="shared" si="10"/>
        <v>1980</v>
      </c>
      <c r="M216" s="4">
        <v>370</v>
      </c>
      <c r="N216" s="4">
        <f t="shared" si="9"/>
        <v>740</v>
      </c>
    </row>
    <row r="217" spans="1:14" ht="110.1" customHeight="1">
      <c r="A217" s="3"/>
      <c r="B217" s="3" t="s">
        <v>117</v>
      </c>
      <c r="C217" s="3" t="s">
        <v>120</v>
      </c>
      <c r="D217" s="3">
        <v>520</v>
      </c>
      <c r="E217" s="3" t="s">
        <v>28</v>
      </c>
      <c r="F217" s="3" t="s">
        <v>31</v>
      </c>
      <c r="G217" s="3" t="s">
        <v>31</v>
      </c>
      <c r="H217" s="3" t="s">
        <v>15</v>
      </c>
      <c r="I217" s="4">
        <v>1125</v>
      </c>
      <c r="J217" s="3">
        <v>36</v>
      </c>
      <c r="K217" s="3">
        <v>1</v>
      </c>
      <c r="L217" s="4">
        <f t="shared" si="10"/>
        <v>1125</v>
      </c>
      <c r="M217" s="4">
        <v>432.69230769230768</v>
      </c>
      <c r="N217" s="4">
        <f t="shared" si="9"/>
        <v>432.69230769230768</v>
      </c>
    </row>
    <row r="218" spans="1:14" ht="110.1" customHeight="1">
      <c r="A218" s="3"/>
      <c r="B218" s="3" t="s">
        <v>117</v>
      </c>
      <c r="C218" s="3" t="s">
        <v>120</v>
      </c>
      <c r="D218" s="3">
        <v>520</v>
      </c>
      <c r="E218" s="3" t="s">
        <v>121</v>
      </c>
      <c r="F218" s="3" t="s">
        <v>31</v>
      </c>
      <c r="G218" s="3" t="s">
        <v>31</v>
      </c>
      <c r="H218" s="3" t="s">
        <v>15</v>
      </c>
      <c r="I218" s="4">
        <v>1075</v>
      </c>
      <c r="J218" s="3">
        <v>38</v>
      </c>
      <c r="K218" s="3">
        <v>2</v>
      </c>
      <c r="L218" s="4">
        <f t="shared" si="10"/>
        <v>2150</v>
      </c>
      <c r="M218" s="4">
        <v>413.46153846153845</v>
      </c>
      <c r="N218" s="4">
        <f t="shared" si="9"/>
        <v>826.92307692307691</v>
      </c>
    </row>
    <row r="219" spans="1:14" ht="110.1" customHeight="1">
      <c r="A219" s="3"/>
      <c r="B219" s="3" t="s">
        <v>117</v>
      </c>
      <c r="C219" s="3" t="s">
        <v>120</v>
      </c>
      <c r="D219" s="3">
        <v>520</v>
      </c>
      <c r="E219" s="3" t="s">
        <v>121</v>
      </c>
      <c r="F219" s="3" t="s">
        <v>31</v>
      </c>
      <c r="G219" s="3" t="s">
        <v>31</v>
      </c>
      <c r="H219" s="3" t="s">
        <v>15</v>
      </c>
      <c r="I219" s="4">
        <v>1075</v>
      </c>
      <c r="J219" s="3">
        <v>38.5</v>
      </c>
      <c r="K219" s="3">
        <v>1</v>
      </c>
      <c r="L219" s="4">
        <f t="shared" si="10"/>
        <v>1075</v>
      </c>
      <c r="M219" s="4">
        <v>413.46153846153845</v>
      </c>
      <c r="N219" s="4">
        <f t="shared" si="9"/>
        <v>413.46153846153845</v>
      </c>
    </row>
    <row r="220" spans="1:14" ht="110.1" customHeight="1">
      <c r="A220" s="3"/>
      <c r="B220" s="3" t="s">
        <v>117</v>
      </c>
      <c r="C220" s="3" t="s">
        <v>120</v>
      </c>
      <c r="D220" s="3">
        <v>520</v>
      </c>
      <c r="E220" s="3" t="s">
        <v>121</v>
      </c>
      <c r="F220" s="3" t="s">
        <v>31</v>
      </c>
      <c r="G220" s="3" t="s">
        <v>31</v>
      </c>
      <c r="H220" s="3" t="s">
        <v>15</v>
      </c>
      <c r="I220" s="4">
        <v>1075</v>
      </c>
      <c r="J220" s="3">
        <v>37</v>
      </c>
      <c r="K220" s="3">
        <v>1</v>
      </c>
      <c r="L220" s="4">
        <f t="shared" si="10"/>
        <v>1075</v>
      </c>
      <c r="M220" s="4">
        <v>413.46153846153845</v>
      </c>
      <c r="N220" s="4">
        <f t="shared" si="9"/>
        <v>413.46153846153845</v>
      </c>
    </row>
    <row r="221" spans="1:14" ht="110.1" customHeight="1">
      <c r="A221" s="3"/>
      <c r="B221" s="3" t="s">
        <v>117</v>
      </c>
      <c r="C221" s="3" t="s">
        <v>120</v>
      </c>
      <c r="D221" s="3">
        <v>520</v>
      </c>
      <c r="E221" s="3" t="s">
        <v>121</v>
      </c>
      <c r="F221" s="3" t="s">
        <v>31</v>
      </c>
      <c r="G221" s="3" t="s">
        <v>31</v>
      </c>
      <c r="H221" s="3" t="s">
        <v>15</v>
      </c>
      <c r="I221" s="4">
        <v>1075</v>
      </c>
      <c r="J221" s="3">
        <v>40</v>
      </c>
      <c r="K221" s="3">
        <v>1</v>
      </c>
      <c r="L221" s="4">
        <f t="shared" si="10"/>
        <v>1075</v>
      </c>
      <c r="M221" s="4">
        <v>413.46153846153845</v>
      </c>
      <c r="N221" s="4">
        <f t="shared" si="9"/>
        <v>413.46153846153845</v>
      </c>
    </row>
    <row r="222" spans="1:14" ht="110.1" customHeight="1">
      <c r="A222" s="3"/>
      <c r="B222" s="3" t="s">
        <v>117</v>
      </c>
      <c r="C222" s="3" t="s">
        <v>120</v>
      </c>
      <c r="D222" s="3">
        <v>520</v>
      </c>
      <c r="E222" s="3" t="s">
        <v>121</v>
      </c>
      <c r="F222" s="3" t="s">
        <v>31</v>
      </c>
      <c r="G222" s="3" t="s">
        <v>31</v>
      </c>
      <c r="H222" s="3" t="s">
        <v>15</v>
      </c>
      <c r="I222" s="4">
        <v>1075</v>
      </c>
      <c r="J222" s="3">
        <v>39</v>
      </c>
      <c r="K222" s="3">
        <v>1</v>
      </c>
      <c r="L222" s="4">
        <f t="shared" si="10"/>
        <v>1075</v>
      </c>
      <c r="M222" s="4">
        <v>413.46153846153845</v>
      </c>
      <c r="N222" s="4">
        <f t="shared" si="9"/>
        <v>413.46153846153845</v>
      </c>
    </row>
    <row r="223" spans="1:14" ht="110.1" customHeight="1">
      <c r="A223" s="3"/>
      <c r="B223" s="3" t="s">
        <v>117</v>
      </c>
      <c r="C223" s="3" t="s">
        <v>118</v>
      </c>
      <c r="D223" s="3">
        <v>430</v>
      </c>
      <c r="E223" s="3" t="s">
        <v>119</v>
      </c>
      <c r="F223" s="3" t="s">
        <v>31</v>
      </c>
      <c r="G223" s="3" t="s">
        <v>31</v>
      </c>
      <c r="H223" s="3" t="s">
        <v>15</v>
      </c>
      <c r="I223" s="4">
        <v>1125</v>
      </c>
      <c r="J223" s="3">
        <v>36</v>
      </c>
      <c r="K223" s="3">
        <v>1</v>
      </c>
      <c r="L223" s="4">
        <f t="shared" si="10"/>
        <v>1125</v>
      </c>
      <c r="M223" s="4">
        <v>432.69230769230768</v>
      </c>
      <c r="N223" s="4">
        <f t="shared" si="9"/>
        <v>432.69230769230768</v>
      </c>
    </row>
    <row r="224" spans="1:14" ht="110.1" customHeight="1">
      <c r="A224" s="3"/>
      <c r="B224" s="3" t="s">
        <v>117</v>
      </c>
      <c r="C224" s="3" t="s">
        <v>118</v>
      </c>
      <c r="D224" s="3">
        <v>430</v>
      </c>
      <c r="E224" s="3" t="s">
        <v>119</v>
      </c>
      <c r="F224" s="3" t="s">
        <v>31</v>
      </c>
      <c r="G224" s="3" t="s">
        <v>31</v>
      </c>
      <c r="H224" s="3" t="s">
        <v>15</v>
      </c>
      <c r="I224" s="4">
        <v>1125</v>
      </c>
      <c r="J224" s="3">
        <v>37</v>
      </c>
      <c r="K224" s="3">
        <v>1</v>
      </c>
      <c r="L224" s="4">
        <f t="shared" si="10"/>
        <v>1125</v>
      </c>
      <c r="M224" s="4">
        <v>432.69230769230768</v>
      </c>
      <c r="N224" s="4">
        <f t="shared" si="9"/>
        <v>432.69230769230768</v>
      </c>
    </row>
    <row r="225" spans="1:14" ht="110.1" customHeight="1">
      <c r="A225" s="3"/>
      <c r="B225" s="3" t="s">
        <v>117</v>
      </c>
      <c r="C225" s="3" t="s">
        <v>118</v>
      </c>
      <c r="D225" s="3">
        <v>430</v>
      </c>
      <c r="E225" s="3" t="s">
        <v>119</v>
      </c>
      <c r="F225" s="3" t="s">
        <v>31</v>
      </c>
      <c r="G225" s="3" t="s">
        <v>31</v>
      </c>
      <c r="H225" s="3" t="s">
        <v>15</v>
      </c>
      <c r="I225" s="4">
        <v>1125</v>
      </c>
      <c r="J225" s="3">
        <v>39</v>
      </c>
      <c r="K225" s="3">
        <v>1</v>
      </c>
      <c r="L225" s="4">
        <f t="shared" si="10"/>
        <v>1125</v>
      </c>
      <c r="M225" s="4">
        <v>432.69230769230768</v>
      </c>
      <c r="N225" s="4">
        <f t="shared" si="9"/>
        <v>432.69230769230768</v>
      </c>
    </row>
    <row r="226" spans="1:14" ht="110.1" customHeight="1">
      <c r="A226" s="3"/>
      <c r="B226" s="3" t="s">
        <v>117</v>
      </c>
      <c r="C226" s="3" t="s">
        <v>124</v>
      </c>
      <c r="D226" s="3">
        <v>430</v>
      </c>
      <c r="E226" s="3" t="s">
        <v>119</v>
      </c>
      <c r="F226" s="3" t="s">
        <v>37</v>
      </c>
      <c r="G226" s="3" t="s">
        <v>37</v>
      </c>
      <c r="H226" s="3" t="s">
        <v>15</v>
      </c>
      <c r="I226" s="2">
        <v>1090</v>
      </c>
      <c r="J226" s="3">
        <v>39</v>
      </c>
      <c r="K226" s="3">
        <v>2</v>
      </c>
      <c r="L226" s="4">
        <f t="shared" si="10"/>
        <v>2180</v>
      </c>
      <c r="M226" s="4">
        <v>420</v>
      </c>
      <c r="N226" s="4">
        <f t="shared" si="9"/>
        <v>840</v>
      </c>
    </row>
    <row r="227" spans="1:14" ht="110.1" customHeight="1">
      <c r="A227" s="3"/>
      <c r="B227" s="3" t="s">
        <v>117</v>
      </c>
      <c r="C227" s="3" t="s">
        <v>124</v>
      </c>
      <c r="D227" s="3">
        <v>430</v>
      </c>
      <c r="E227" s="3" t="s">
        <v>119</v>
      </c>
      <c r="F227" s="3" t="s">
        <v>37</v>
      </c>
      <c r="G227" s="3" t="s">
        <v>37</v>
      </c>
      <c r="H227" s="3" t="s">
        <v>15</v>
      </c>
      <c r="I227" s="2">
        <v>1090</v>
      </c>
      <c r="J227" s="3">
        <v>37</v>
      </c>
      <c r="K227" s="3">
        <v>1</v>
      </c>
      <c r="L227" s="4">
        <f t="shared" si="10"/>
        <v>1090</v>
      </c>
      <c r="M227" s="4">
        <v>420</v>
      </c>
      <c r="N227" s="4">
        <f t="shared" si="9"/>
        <v>420</v>
      </c>
    </row>
    <row r="228" spans="1:14" ht="110.1" customHeight="1">
      <c r="A228" s="3"/>
      <c r="B228" s="6" t="s">
        <v>117</v>
      </c>
      <c r="C228" s="6" t="s">
        <v>122</v>
      </c>
      <c r="D228" s="3">
        <v>1</v>
      </c>
      <c r="E228" s="6" t="s">
        <v>28</v>
      </c>
      <c r="F228" s="6" t="s">
        <v>123</v>
      </c>
      <c r="G228" s="6" t="s">
        <v>123</v>
      </c>
      <c r="H228" s="6" t="s">
        <v>15</v>
      </c>
      <c r="I228" s="2">
        <v>1090</v>
      </c>
      <c r="J228" s="3">
        <v>40</v>
      </c>
      <c r="K228" s="3">
        <v>1</v>
      </c>
      <c r="L228" s="4">
        <f t="shared" si="10"/>
        <v>1090</v>
      </c>
      <c r="M228" s="4">
        <v>420</v>
      </c>
      <c r="N228" s="4">
        <f t="shared" si="9"/>
        <v>420</v>
      </c>
    </row>
    <row r="229" spans="1:14" ht="110.1" customHeight="1">
      <c r="A229" s="3"/>
      <c r="B229" s="3" t="s">
        <v>117</v>
      </c>
      <c r="C229" s="3" t="s">
        <v>126</v>
      </c>
      <c r="D229" s="3">
        <v>651</v>
      </c>
      <c r="E229" s="3" t="s">
        <v>121</v>
      </c>
      <c r="F229" s="3" t="s">
        <v>37</v>
      </c>
      <c r="G229" s="3" t="s">
        <v>37</v>
      </c>
      <c r="H229" s="3" t="s">
        <v>33</v>
      </c>
      <c r="I229" s="2">
        <v>1200</v>
      </c>
      <c r="J229" s="3">
        <v>36</v>
      </c>
      <c r="K229" s="3">
        <v>1</v>
      </c>
      <c r="L229" s="4">
        <f t="shared" si="10"/>
        <v>1200</v>
      </c>
      <c r="M229" s="4">
        <v>462</v>
      </c>
      <c r="N229" s="4">
        <f t="shared" si="9"/>
        <v>462</v>
      </c>
    </row>
    <row r="230" spans="1:14" ht="110.1" customHeight="1">
      <c r="A230" s="3"/>
      <c r="B230" s="3" t="s">
        <v>117</v>
      </c>
      <c r="C230" s="3" t="s">
        <v>126</v>
      </c>
      <c r="D230" s="3">
        <v>651</v>
      </c>
      <c r="E230" s="3" t="s">
        <v>121</v>
      </c>
      <c r="F230" s="3" t="s">
        <v>37</v>
      </c>
      <c r="G230" s="3" t="s">
        <v>37</v>
      </c>
      <c r="H230" s="3" t="s">
        <v>33</v>
      </c>
      <c r="I230" s="2">
        <v>1200</v>
      </c>
      <c r="J230" s="3">
        <v>37</v>
      </c>
      <c r="K230" s="3">
        <v>1</v>
      </c>
      <c r="L230" s="4">
        <f t="shared" si="10"/>
        <v>1200</v>
      </c>
      <c r="M230" s="4">
        <v>462</v>
      </c>
      <c r="N230" s="4">
        <f t="shared" si="9"/>
        <v>462</v>
      </c>
    </row>
    <row r="231" spans="1:14" ht="90" customHeight="1">
      <c r="A231" s="3"/>
      <c r="B231" s="6" t="s">
        <v>117</v>
      </c>
      <c r="C231" s="6" t="s">
        <v>125</v>
      </c>
      <c r="D231" s="3">
        <v>651</v>
      </c>
      <c r="E231" s="6" t="s">
        <v>121</v>
      </c>
      <c r="F231" s="6" t="s">
        <v>31</v>
      </c>
      <c r="G231" s="6" t="s">
        <v>31</v>
      </c>
      <c r="H231" s="6" t="s">
        <v>15</v>
      </c>
      <c r="I231" s="2">
        <v>1190</v>
      </c>
      <c r="J231" s="3">
        <v>36.5</v>
      </c>
      <c r="K231" s="3">
        <v>1</v>
      </c>
      <c r="L231" s="4">
        <f t="shared" si="10"/>
        <v>1190</v>
      </c>
      <c r="M231" s="4">
        <v>420</v>
      </c>
      <c r="N231" s="4">
        <f t="shared" si="9"/>
        <v>420</v>
      </c>
    </row>
    <row r="232" spans="1:14" ht="90" customHeight="1">
      <c r="A232" s="3"/>
      <c r="B232" s="6" t="s">
        <v>117</v>
      </c>
      <c r="C232" s="6" t="s">
        <v>125</v>
      </c>
      <c r="D232" s="3">
        <v>651</v>
      </c>
      <c r="E232" s="6" t="s">
        <v>121</v>
      </c>
      <c r="F232" s="6" t="s">
        <v>31</v>
      </c>
      <c r="G232" s="6" t="s">
        <v>31</v>
      </c>
      <c r="H232" s="6" t="s">
        <v>15</v>
      </c>
      <c r="I232" s="2">
        <v>1190</v>
      </c>
      <c r="J232" s="3">
        <v>38</v>
      </c>
      <c r="K232" s="3">
        <v>1</v>
      </c>
      <c r="L232" s="4">
        <f t="shared" si="10"/>
        <v>1190</v>
      </c>
      <c r="M232" s="4">
        <v>420</v>
      </c>
      <c r="N232" s="4">
        <f t="shared" si="9"/>
        <v>420</v>
      </c>
    </row>
    <row r="233" spans="1:14" ht="90" customHeight="1">
      <c r="A233" s="3"/>
      <c r="B233" s="6" t="s">
        <v>117</v>
      </c>
      <c r="C233" s="6" t="s">
        <v>125</v>
      </c>
      <c r="D233" s="3">
        <v>651</v>
      </c>
      <c r="E233" s="6" t="s">
        <v>121</v>
      </c>
      <c r="F233" s="6" t="s">
        <v>31</v>
      </c>
      <c r="G233" s="6" t="s">
        <v>31</v>
      </c>
      <c r="H233" s="6" t="s">
        <v>15</v>
      </c>
      <c r="I233" s="2">
        <v>1190</v>
      </c>
      <c r="J233" s="3">
        <v>37.5</v>
      </c>
      <c r="K233" s="3">
        <v>1</v>
      </c>
      <c r="L233" s="4">
        <f t="shared" si="10"/>
        <v>1190</v>
      </c>
      <c r="M233" s="4">
        <v>420</v>
      </c>
      <c r="N233" s="4">
        <f t="shared" si="9"/>
        <v>420</v>
      </c>
    </row>
    <row r="234" spans="1:14" ht="90" customHeight="1">
      <c r="A234" s="3"/>
      <c r="B234" s="6" t="s">
        <v>117</v>
      </c>
      <c r="C234" s="6" t="s">
        <v>125</v>
      </c>
      <c r="D234" s="3">
        <v>651</v>
      </c>
      <c r="E234" s="6" t="s">
        <v>121</v>
      </c>
      <c r="F234" s="6" t="s">
        <v>31</v>
      </c>
      <c r="G234" s="6" t="s">
        <v>31</v>
      </c>
      <c r="H234" s="6" t="s">
        <v>15</v>
      </c>
      <c r="I234" s="2">
        <v>1190</v>
      </c>
      <c r="J234" s="3">
        <v>37</v>
      </c>
      <c r="K234" s="3">
        <v>1</v>
      </c>
      <c r="L234" s="4">
        <f t="shared" si="10"/>
        <v>1190</v>
      </c>
      <c r="M234" s="4">
        <v>420</v>
      </c>
      <c r="N234" s="4">
        <f t="shared" si="9"/>
        <v>420</v>
      </c>
    </row>
    <row r="235" spans="1:14" ht="90" customHeight="1">
      <c r="A235" s="3"/>
      <c r="B235" s="3" t="s">
        <v>117</v>
      </c>
      <c r="C235" s="3" t="s">
        <v>125</v>
      </c>
      <c r="D235" s="3">
        <v>651</v>
      </c>
      <c r="E235" s="3" t="s">
        <v>95</v>
      </c>
      <c r="F235" s="3" t="s">
        <v>37</v>
      </c>
      <c r="G235" s="3" t="s">
        <v>37</v>
      </c>
      <c r="H235" s="3" t="s">
        <v>15</v>
      </c>
      <c r="I235" s="2">
        <v>1190</v>
      </c>
      <c r="J235" s="3">
        <v>38</v>
      </c>
      <c r="K235" s="3">
        <v>2</v>
      </c>
      <c r="L235" s="4">
        <f t="shared" ref="L235:L259" si="11">K235*I235</f>
        <v>2380</v>
      </c>
      <c r="M235" s="4">
        <v>420</v>
      </c>
      <c r="N235" s="4">
        <f t="shared" si="9"/>
        <v>840</v>
      </c>
    </row>
    <row r="236" spans="1:14" ht="90" customHeight="1">
      <c r="A236" s="3"/>
      <c r="B236" s="3" t="s">
        <v>117</v>
      </c>
      <c r="C236" s="3" t="s">
        <v>125</v>
      </c>
      <c r="D236" s="3">
        <v>651</v>
      </c>
      <c r="E236" s="3" t="s">
        <v>95</v>
      </c>
      <c r="F236" s="3" t="s">
        <v>37</v>
      </c>
      <c r="G236" s="3" t="s">
        <v>37</v>
      </c>
      <c r="H236" s="3" t="s">
        <v>15</v>
      </c>
      <c r="I236" s="2">
        <v>1190</v>
      </c>
      <c r="J236" s="3">
        <v>36.5</v>
      </c>
      <c r="K236" s="3">
        <v>1</v>
      </c>
      <c r="L236" s="4">
        <f t="shared" si="11"/>
        <v>1190</v>
      </c>
      <c r="M236" s="4">
        <v>420</v>
      </c>
      <c r="N236" s="4">
        <f t="shared" si="9"/>
        <v>420</v>
      </c>
    </row>
    <row r="237" spans="1:14" ht="90" customHeight="1">
      <c r="A237" s="3"/>
      <c r="B237" s="3" t="s">
        <v>127</v>
      </c>
      <c r="C237" s="5" t="s">
        <v>128</v>
      </c>
      <c r="D237" s="3" t="s">
        <v>129</v>
      </c>
      <c r="E237" s="5" t="s">
        <v>130</v>
      </c>
      <c r="F237" s="5" t="s">
        <v>37</v>
      </c>
      <c r="G237" s="5" t="s">
        <v>37</v>
      </c>
      <c r="H237" s="5" t="s">
        <v>88</v>
      </c>
      <c r="I237" s="7">
        <v>630</v>
      </c>
      <c r="J237" s="5">
        <v>36</v>
      </c>
      <c r="K237" s="5">
        <v>2</v>
      </c>
      <c r="L237" s="4">
        <f t="shared" si="11"/>
        <v>1260</v>
      </c>
      <c r="M237" s="4">
        <v>252</v>
      </c>
      <c r="N237" s="4">
        <f t="shared" si="9"/>
        <v>504</v>
      </c>
    </row>
    <row r="238" spans="1:14" ht="90" customHeight="1">
      <c r="A238" s="3"/>
      <c r="B238" s="3" t="s">
        <v>127</v>
      </c>
      <c r="C238" s="5" t="s">
        <v>128</v>
      </c>
      <c r="D238" s="3" t="s">
        <v>131</v>
      </c>
      <c r="E238" s="5" t="s">
        <v>130</v>
      </c>
      <c r="F238" s="5" t="s">
        <v>37</v>
      </c>
      <c r="G238" s="5" t="s">
        <v>37</v>
      </c>
      <c r="H238" s="5" t="s">
        <v>88</v>
      </c>
      <c r="I238" s="7">
        <v>630</v>
      </c>
      <c r="J238" s="5">
        <v>39</v>
      </c>
      <c r="K238" s="5">
        <v>2</v>
      </c>
      <c r="L238" s="4">
        <f t="shared" si="11"/>
        <v>1260</v>
      </c>
      <c r="M238" s="4">
        <v>252</v>
      </c>
      <c r="N238" s="4">
        <f t="shared" si="9"/>
        <v>504</v>
      </c>
    </row>
    <row r="239" spans="1:14" ht="90" customHeight="1">
      <c r="A239" s="3"/>
      <c r="B239" s="3" t="s">
        <v>127</v>
      </c>
      <c r="C239" s="5" t="s">
        <v>128</v>
      </c>
      <c r="D239" s="3" t="s">
        <v>132</v>
      </c>
      <c r="E239" s="5" t="s">
        <v>130</v>
      </c>
      <c r="F239" s="5" t="s">
        <v>37</v>
      </c>
      <c r="G239" s="5" t="s">
        <v>37</v>
      </c>
      <c r="H239" s="5" t="s">
        <v>88</v>
      </c>
      <c r="I239" s="7">
        <v>630</v>
      </c>
      <c r="J239" s="5">
        <v>40</v>
      </c>
      <c r="K239" s="5">
        <v>2</v>
      </c>
      <c r="L239" s="4">
        <f t="shared" si="11"/>
        <v>1260</v>
      </c>
      <c r="M239" s="4">
        <v>252</v>
      </c>
      <c r="N239" s="4">
        <f t="shared" si="9"/>
        <v>504</v>
      </c>
    </row>
    <row r="240" spans="1:14" ht="90" customHeight="1">
      <c r="A240" s="3"/>
      <c r="B240" s="3" t="s">
        <v>127</v>
      </c>
      <c r="C240" s="5" t="s">
        <v>128</v>
      </c>
      <c r="D240" s="3" t="s">
        <v>133</v>
      </c>
      <c r="E240" s="5" t="s">
        <v>130</v>
      </c>
      <c r="F240" s="5" t="s">
        <v>37</v>
      </c>
      <c r="G240" s="5" t="s">
        <v>37</v>
      </c>
      <c r="H240" s="5" t="s">
        <v>88</v>
      </c>
      <c r="I240" s="7">
        <v>630</v>
      </c>
      <c r="J240" s="5">
        <v>38</v>
      </c>
      <c r="K240" s="5">
        <v>2</v>
      </c>
      <c r="L240" s="4">
        <f t="shared" si="11"/>
        <v>1260</v>
      </c>
      <c r="M240" s="4">
        <v>252</v>
      </c>
      <c r="N240" s="4">
        <f t="shared" si="9"/>
        <v>504</v>
      </c>
    </row>
    <row r="241" spans="1:14" ht="90" customHeight="1">
      <c r="A241" s="3"/>
      <c r="B241" s="3" t="s">
        <v>127</v>
      </c>
      <c r="C241" s="5" t="s">
        <v>128</v>
      </c>
      <c r="D241" s="3" t="s">
        <v>134</v>
      </c>
      <c r="E241" s="5" t="s">
        <v>130</v>
      </c>
      <c r="F241" s="5" t="s">
        <v>37</v>
      </c>
      <c r="G241" s="5" t="s">
        <v>37</v>
      </c>
      <c r="H241" s="5" t="s">
        <v>88</v>
      </c>
      <c r="I241" s="7">
        <v>630</v>
      </c>
      <c r="J241" s="5">
        <v>37</v>
      </c>
      <c r="K241" s="5">
        <v>2</v>
      </c>
      <c r="L241" s="4">
        <f t="shared" si="11"/>
        <v>1260</v>
      </c>
      <c r="M241" s="4">
        <v>252</v>
      </c>
      <c r="N241" s="4">
        <f t="shared" si="9"/>
        <v>504</v>
      </c>
    </row>
    <row r="242" spans="1:14" ht="90" customHeight="1">
      <c r="A242" s="3"/>
      <c r="B242" s="3" t="s">
        <v>127</v>
      </c>
      <c r="C242" s="5" t="s">
        <v>135</v>
      </c>
      <c r="D242" s="3" t="s">
        <v>136</v>
      </c>
      <c r="E242" s="5" t="s">
        <v>38</v>
      </c>
      <c r="F242" s="5" t="s">
        <v>37</v>
      </c>
      <c r="G242" s="5" t="s">
        <v>37</v>
      </c>
      <c r="H242" s="5" t="s">
        <v>88</v>
      </c>
      <c r="I242" s="7">
        <v>630</v>
      </c>
      <c r="J242" s="5">
        <v>38</v>
      </c>
      <c r="K242" s="5">
        <v>2</v>
      </c>
      <c r="L242" s="4">
        <f t="shared" si="11"/>
        <v>1260</v>
      </c>
      <c r="M242" s="4">
        <v>252</v>
      </c>
      <c r="N242" s="4">
        <f t="shared" si="9"/>
        <v>504</v>
      </c>
    </row>
    <row r="243" spans="1:14" ht="90" customHeight="1">
      <c r="A243" s="3"/>
      <c r="B243" s="3" t="s">
        <v>127</v>
      </c>
      <c r="C243" s="5" t="s">
        <v>135</v>
      </c>
      <c r="D243" s="3" t="s">
        <v>136</v>
      </c>
      <c r="E243" s="5" t="s">
        <v>38</v>
      </c>
      <c r="F243" s="5" t="s">
        <v>37</v>
      </c>
      <c r="G243" s="5" t="s">
        <v>37</v>
      </c>
      <c r="H243" s="5" t="s">
        <v>88</v>
      </c>
      <c r="I243" s="7">
        <v>630</v>
      </c>
      <c r="J243" s="5">
        <v>40</v>
      </c>
      <c r="K243" s="5">
        <v>2</v>
      </c>
      <c r="L243" s="4">
        <f t="shared" si="11"/>
        <v>1260</v>
      </c>
      <c r="M243" s="4">
        <v>252</v>
      </c>
      <c r="N243" s="4">
        <f t="shared" si="9"/>
        <v>504</v>
      </c>
    </row>
    <row r="244" spans="1:14" ht="90" customHeight="1">
      <c r="A244" s="3"/>
      <c r="B244" s="3" t="s">
        <v>127</v>
      </c>
      <c r="C244" s="5" t="s">
        <v>135</v>
      </c>
      <c r="D244" s="3" t="s">
        <v>136</v>
      </c>
      <c r="E244" s="5" t="s">
        <v>38</v>
      </c>
      <c r="F244" s="5" t="s">
        <v>37</v>
      </c>
      <c r="G244" s="5" t="s">
        <v>37</v>
      </c>
      <c r="H244" s="5" t="s">
        <v>88</v>
      </c>
      <c r="I244" s="7">
        <v>630</v>
      </c>
      <c r="J244" s="5">
        <v>39</v>
      </c>
      <c r="K244" s="5">
        <v>1</v>
      </c>
      <c r="L244" s="4">
        <f t="shared" si="11"/>
        <v>630</v>
      </c>
      <c r="M244" s="4">
        <v>252</v>
      </c>
      <c r="N244" s="4">
        <f t="shared" si="9"/>
        <v>252</v>
      </c>
    </row>
    <row r="245" spans="1:14" ht="90" customHeight="1">
      <c r="A245" s="3"/>
      <c r="B245" s="3" t="s">
        <v>127</v>
      </c>
      <c r="C245" s="5" t="s">
        <v>135</v>
      </c>
      <c r="D245" s="3" t="s">
        <v>136</v>
      </c>
      <c r="E245" s="5" t="s">
        <v>38</v>
      </c>
      <c r="F245" s="5" t="s">
        <v>37</v>
      </c>
      <c r="G245" s="5" t="s">
        <v>37</v>
      </c>
      <c r="H245" s="5" t="s">
        <v>88</v>
      </c>
      <c r="I245" s="7">
        <v>630</v>
      </c>
      <c r="J245" s="5">
        <v>36</v>
      </c>
      <c r="K245" s="5">
        <v>2</v>
      </c>
      <c r="L245" s="4">
        <f t="shared" si="11"/>
        <v>1260</v>
      </c>
      <c r="M245" s="4">
        <v>252</v>
      </c>
      <c r="N245" s="4">
        <f t="shared" si="9"/>
        <v>504</v>
      </c>
    </row>
    <row r="246" spans="1:14" ht="90" customHeight="1">
      <c r="A246" s="3"/>
      <c r="B246" s="3" t="s">
        <v>127</v>
      </c>
      <c r="C246" s="5" t="s">
        <v>135</v>
      </c>
      <c r="D246" s="3" t="s">
        <v>136</v>
      </c>
      <c r="E246" s="5" t="s">
        <v>38</v>
      </c>
      <c r="F246" s="5" t="s">
        <v>37</v>
      </c>
      <c r="G246" s="5" t="s">
        <v>37</v>
      </c>
      <c r="H246" s="5" t="s">
        <v>88</v>
      </c>
      <c r="I246" s="7">
        <v>630</v>
      </c>
      <c r="J246" s="5">
        <v>37</v>
      </c>
      <c r="K246" s="5">
        <v>2</v>
      </c>
      <c r="L246" s="4">
        <f t="shared" si="11"/>
        <v>1260</v>
      </c>
      <c r="M246" s="4">
        <v>252</v>
      </c>
      <c r="N246" s="4">
        <f t="shared" si="9"/>
        <v>504</v>
      </c>
    </row>
    <row r="247" spans="1:14" ht="90" customHeight="1">
      <c r="A247" s="3"/>
      <c r="B247" s="3" t="s">
        <v>127</v>
      </c>
      <c r="C247" s="5" t="s">
        <v>137</v>
      </c>
      <c r="D247" s="3" t="s">
        <v>138</v>
      </c>
      <c r="E247" s="5" t="s">
        <v>139</v>
      </c>
      <c r="F247" s="5" t="s">
        <v>37</v>
      </c>
      <c r="G247" s="5" t="s">
        <v>37</v>
      </c>
      <c r="H247" s="5" t="s">
        <v>87</v>
      </c>
      <c r="I247" s="7">
        <v>630</v>
      </c>
      <c r="J247" s="5">
        <v>40</v>
      </c>
      <c r="K247" s="5">
        <v>1</v>
      </c>
      <c r="L247" s="4">
        <f t="shared" si="11"/>
        <v>630</v>
      </c>
      <c r="M247" s="4">
        <v>252</v>
      </c>
      <c r="N247" s="4">
        <f t="shared" si="9"/>
        <v>252</v>
      </c>
    </row>
    <row r="248" spans="1:14" ht="90" customHeight="1">
      <c r="A248" s="3"/>
      <c r="B248" s="3" t="s">
        <v>127</v>
      </c>
      <c r="C248" s="5" t="s">
        <v>137</v>
      </c>
      <c r="D248" s="3" t="s">
        <v>140</v>
      </c>
      <c r="E248" s="5" t="s">
        <v>139</v>
      </c>
      <c r="F248" s="5" t="s">
        <v>37</v>
      </c>
      <c r="G248" s="5" t="s">
        <v>37</v>
      </c>
      <c r="H248" s="5" t="s">
        <v>87</v>
      </c>
      <c r="I248" s="7">
        <v>630</v>
      </c>
      <c r="J248" s="5">
        <v>42</v>
      </c>
      <c r="K248" s="5">
        <v>1</v>
      </c>
      <c r="L248" s="4">
        <f t="shared" si="11"/>
        <v>630</v>
      </c>
      <c r="M248" s="4">
        <v>252</v>
      </c>
      <c r="N248" s="4">
        <f t="shared" si="9"/>
        <v>252</v>
      </c>
    </row>
    <row r="249" spans="1:14" ht="90" customHeight="1">
      <c r="A249" s="3"/>
      <c r="B249" s="3" t="s">
        <v>127</v>
      </c>
      <c r="C249" s="5" t="s">
        <v>137</v>
      </c>
      <c r="D249" s="3" t="s">
        <v>141</v>
      </c>
      <c r="E249" s="5" t="s">
        <v>139</v>
      </c>
      <c r="F249" s="5" t="s">
        <v>37</v>
      </c>
      <c r="G249" s="5" t="s">
        <v>37</v>
      </c>
      <c r="H249" s="5" t="s">
        <v>87</v>
      </c>
      <c r="I249" s="7">
        <v>630</v>
      </c>
      <c r="J249" s="5">
        <v>44</v>
      </c>
      <c r="K249" s="5">
        <v>1</v>
      </c>
      <c r="L249" s="4">
        <f t="shared" si="11"/>
        <v>630</v>
      </c>
      <c r="M249" s="4">
        <v>252</v>
      </c>
      <c r="N249" s="4">
        <f t="shared" si="9"/>
        <v>252</v>
      </c>
    </row>
    <row r="250" spans="1:14" ht="90" customHeight="1">
      <c r="A250" s="3"/>
      <c r="B250" s="3" t="s">
        <v>127</v>
      </c>
      <c r="C250" s="5" t="s">
        <v>142</v>
      </c>
      <c r="D250" s="3" t="s">
        <v>136</v>
      </c>
      <c r="E250" s="5" t="s">
        <v>38</v>
      </c>
      <c r="F250" s="5" t="s">
        <v>37</v>
      </c>
      <c r="G250" s="5" t="s">
        <v>37</v>
      </c>
      <c r="H250" s="5" t="s">
        <v>87</v>
      </c>
      <c r="I250" s="7">
        <v>630</v>
      </c>
      <c r="J250" s="5">
        <v>44</v>
      </c>
      <c r="K250" s="5">
        <v>1</v>
      </c>
      <c r="L250" s="4">
        <f t="shared" si="11"/>
        <v>630</v>
      </c>
      <c r="M250" s="4">
        <v>252</v>
      </c>
      <c r="N250" s="4">
        <f t="shared" si="9"/>
        <v>252</v>
      </c>
    </row>
    <row r="251" spans="1:14" ht="116.1" customHeight="1">
      <c r="A251" s="3"/>
      <c r="B251" s="3" t="s">
        <v>127</v>
      </c>
      <c r="C251" s="5" t="s">
        <v>142</v>
      </c>
      <c r="D251" s="3" t="s">
        <v>136</v>
      </c>
      <c r="E251" s="5" t="s">
        <v>38</v>
      </c>
      <c r="F251" s="5" t="s">
        <v>37</v>
      </c>
      <c r="G251" s="5" t="s">
        <v>37</v>
      </c>
      <c r="H251" s="5" t="s">
        <v>87</v>
      </c>
      <c r="I251" s="7">
        <v>630</v>
      </c>
      <c r="J251" s="5">
        <v>42</v>
      </c>
      <c r="K251" s="5">
        <v>1</v>
      </c>
      <c r="L251" s="4">
        <f t="shared" si="11"/>
        <v>630</v>
      </c>
      <c r="M251" s="4">
        <v>252</v>
      </c>
      <c r="N251" s="4">
        <f t="shared" si="9"/>
        <v>252</v>
      </c>
    </row>
    <row r="252" spans="1:14" ht="116.1" customHeight="1">
      <c r="A252" s="3"/>
      <c r="B252" s="3" t="s">
        <v>127</v>
      </c>
      <c r="C252" s="5" t="s">
        <v>143</v>
      </c>
      <c r="D252" s="3" t="s">
        <v>136</v>
      </c>
      <c r="E252" s="5" t="s">
        <v>38</v>
      </c>
      <c r="F252" s="5" t="s">
        <v>37</v>
      </c>
      <c r="G252" s="5" t="s">
        <v>37</v>
      </c>
      <c r="H252" s="5" t="s">
        <v>87</v>
      </c>
      <c r="I252" s="7">
        <v>690</v>
      </c>
      <c r="J252" s="5">
        <v>45</v>
      </c>
      <c r="K252" s="5">
        <v>2</v>
      </c>
      <c r="L252" s="4">
        <f t="shared" si="11"/>
        <v>1380</v>
      </c>
      <c r="M252" s="4">
        <v>276</v>
      </c>
      <c r="N252" s="4">
        <f t="shared" si="9"/>
        <v>552</v>
      </c>
    </row>
    <row r="253" spans="1:14" ht="114.95" customHeight="1">
      <c r="A253" s="3"/>
      <c r="B253" s="3" t="s">
        <v>127</v>
      </c>
      <c r="C253" s="5" t="s">
        <v>143</v>
      </c>
      <c r="D253" s="3" t="s">
        <v>136</v>
      </c>
      <c r="E253" s="5" t="s">
        <v>38</v>
      </c>
      <c r="F253" s="5" t="s">
        <v>37</v>
      </c>
      <c r="G253" s="5" t="s">
        <v>37</v>
      </c>
      <c r="H253" s="5" t="s">
        <v>87</v>
      </c>
      <c r="I253" s="7">
        <v>690</v>
      </c>
      <c r="J253" s="5">
        <v>41</v>
      </c>
      <c r="K253" s="5">
        <v>2</v>
      </c>
      <c r="L253" s="4">
        <f t="shared" si="11"/>
        <v>1380</v>
      </c>
      <c r="M253" s="4">
        <v>276</v>
      </c>
      <c r="N253" s="4">
        <f t="shared" si="9"/>
        <v>552</v>
      </c>
    </row>
    <row r="254" spans="1:14" ht="114.95" customHeight="1">
      <c r="A254" s="3"/>
      <c r="B254" s="3" t="s">
        <v>127</v>
      </c>
      <c r="C254" s="5" t="s">
        <v>143</v>
      </c>
      <c r="D254" s="3" t="s">
        <v>136</v>
      </c>
      <c r="E254" s="5" t="s">
        <v>38</v>
      </c>
      <c r="F254" s="5" t="s">
        <v>37</v>
      </c>
      <c r="G254" s="5" t="s">
        <v>37</v>
      </c>
      <c r="H254" s="5" t="s">
        <v>87</v>
      </c>
      <c r="I254" s="7">
        <v>690</v>
      </c>
      <c r="J254" s="5">
        <v>42</v>
      </c>
      <c r="K254" s="5">
        <v>1</v>
      </c>
      <c r="L254" s="4">
        <f t="shared" si="11"/>
        <v>690</v>
      </c>
      <c r="M254" s="4">
        <v>276</v>
      </c>
      <c r="N254" s="4">
        <f t="shared" si="9"/>
        <v>276</v>
      </c>
    </row>
    <row r="255" spans="1:14" ht="110.1" customHeight="1">
      <c r="A255" s="3"/>
      <c r="B255" s="3" t="s">
        <v>127</v>
      </c>
      <c r="C255" s="5" t="s">
        <v>143</v>
      </c>
      <c r="D255" s="3" t="s">
        <v>136</v>
      </c>
      <c r="E255" s="5" t="s">
        <v>38</v>
      </c>
      <c r="F255" s="5" t="s">
        <v>37</v>
      </c>
      <c r="G255" s="5" t="s">
        <v>37</v>
      </c>
      <c r="H255" s="5" t="s">
        <v>87</v>
      </c>
      <c r="I255" s="7">
        <v>690</v>
      </c>
      <c r="J255" s="5">
        <v>43</v>
      </c>
      <c r="K255" s="5">
        <v>2</v>
      </c>
      <c r="L255" s="4">
        <f t="shared" si="11"/>
        <v>1380</v>
      </c>
      <c r="M255" s="4">
        <v>276</v>
      </c>
      <c r="N255" s="4">
        <f t="shared" si="9"/>
        <v>552</v>
      </c>
    </row>
    <row r="256" spans="1:14" ht="110.1" customHeight="1">
      <c r="A256" s="3"/>
      <c r="B256" s="3" t="s">
        <v>127</v>
      </c>
      <c r="C256" s="5" t="s">
        <v>143</v>
      </c>
      <c r="D256" s="3" t="s">
        <v>136</v>
      </c>
      <c r="E256" s="5" t="s">
        <v>38</v>
      </c>
      <c r="F256" s="5" t="s">
        <v>37</v>
      </c>
      <c r="G256" s="5" t="s">
        <v>37</v>
      </c>
      <c r="H256" s="5" t="s">
        <v>87</v>
      </c>
      <c r="I256" s="7">
        <v>690</v>
      </c>
      <c r="J256" s="5">
        <v>44</v>
      </c>
      <c r="K256" s="5">
        <v>2</v>
      </c>
      <c r="L256" s="4">
        <f t="shared" si="11"/>
        <v>1380</v>
      </c>
      <c r="M256" s="4">
        <v>276</v>
      </c>
      <c r="N256" s="4">
        <f t="shared" si="9"/>
        <v>552</v>
      </c>
    </row>
    <row r="257" spans="1:14" ht="80.099999999999994" customHeight="1">
      <c r="A257" s="3"/>
      <c r="B257" s="3" t="s">
        <v>127</v>
      </c>
      <c r="C257" s="5" t="s">
        <v>143</v>
      </c>
      <c r="D257" s="3" t="s">
        <v>136</v>
      </c>
      <c r="E257" s="5" t="s">
        <v>38</v>
      </c>
      <c r="F257" s="5" t="s">
        <v>37</v>
      </c>
      <c r="G257" s="5" t="s">
        <v>37</v>
      </c>
      <c r="H257" s="5" t="s">
        <v>87</v>
      </c>
      <c r="I257" s="7">
        <v>690</v>
      </c>
      <c r="J257" s="5">
        <v>40</v>
      </c>
      <c r="K257" s="5">
        <v>1</v>
      </c>
      <c r="L257" s="4">
        <f t="shared" si="11"/>
        <v>690</v>
      </c>
      <c r="M257" s="4">
        <v>276</v>
      </c>
      <c r="N257" s="4">
        <f t="shared" si="9"/>
        <v>276</v>
      </c>
    </row>
    <row r="258" spans="1:14" ht="80.099999999999994" customHeight="1">
      <c r="A258" s="3"/>
      <c r="B258" s="3" t="s">
        <v>127</v>
      </c>
      <c r="C258" s="5" t="s">
        <v>144</v>
      </c>
      <c r="D258" s="3" t="s">
        <v>136</v>
      </c>
      <c r="E258" s="5" t="s">
        <v>38</v>
      </c>
      <c r="F258" s="5" t="s">
        <v>37</v>
      </c>
      <c r="G258" s="5" t="s">
        <v>37</v>
      </c>
      <c r="H258" s="5" t="s">
        <v>87</v>
      </c>
      <c r="I258" s="7">
        <v>390</v>
      </c>
      <c r="J258" s="5">
        <v>44</v>
      </c>
      <c r="K258" s="5">
        <v>1</v>
      </c>
      <c r="L258" s="4">
        <f t="shared" si="11"/>
        <v>390</v>
      </c>
      <c r="M258" s="4">
        <v>156</v>
      </c>
      <c r="N258" s="4">
        <f t="shared" si="9"/>
        <v>156</v>
      </c>
    </row>
    <row r="259" spans="1:14" ht="80.099999999999994" customHeight="1">
      <c r="A259" s="3"/>
      <c r="B259" s="3" t="s">
        <v>127</v>
      </c>
      <c r="C259" s="5" t="s">
        <v>144</v>
      </c>
      <c r="D259" s="3" t="s">
        <v>136</v>
      </c>
      <c r="E259" s="5" t="s">
        <v>38</v>
      </c>
      <c r="F259" s="5" t="s">
        <v>37</v>
      </c>
      <c r="G259" s="5" t="s">
        <v>37</v>
      </c>
      <c r="H259" s="5" t="s">
        <v>87</v>
      </c>
      <c r="I259" s="7">
        <v>390</v>
      </c>
      <c r="J259" s="5">
        <v>45</v>
      </c>
      <c r="K259" s="5">
        <v>1</v>
      </c>
      <c r="L259" s="4">
        <f t="shared" si="11"/>
        <v>390</v>
      </c>
      <c r="M259" s="4">
        <v>156</v>
      </c>
      <c r="N259" s="4">
        <f t="shared" si="9"/>
        <v>156</v>
      </c>
    </row>
    <row r="260" spans="1:14" ht="80.099999999999994" customHeight="1">
      <c r="A260" s="3"/>
      <c r="B260" s="3" t="s">
        <v>339</v>
      </c>
      <c r="C260" s="3" t="s">
        <v>345</v>
      </c>
      <c r="D260" s="6" t="s">
        <v>346</v>
      </c>
      <c r="E260" s="3" t="s">
        <v>28</v>
      </c>
      <c r="F260" s="3" t="s">
        <v>20</v>
      </c>
      <c r="G260" s="3" t="s">
        <v>347</v>
      </c>
      <c r="H260" s="3" t="s">
        <v>18</v>
      </c>
      <c r="I260" s="4">
        <v>295</v>
      </c>
      <c r="J260" s="3" t="s">
        <v>55</v>
      </c>
      <c r="K260" s="3">
        <v>1</v>
      </c>
      <c r="L260" s="4">
        <v>295</v>
      </c>
      <c r="M260" s="4">
        <v>123</v>
      </c>
      <c r="N260" s="4">
        <f t="shared" si="9"/>
        <v>123</v>
      </c>
    </row>
    <row r="261" spans="1:14" ht="80.099999999999994" customHeight="1">
      <c r="A261" s="3"/>
      <c r="B261" s="16" t="s">
        <v>339</v>
      </c>
      <c r="C261" s="16" t="s">
        <v>358</v>
      </c>
      <c r="D261" s="3">
        <v>1001</v>
      </c>
      <c r="E261" s="3" t="s">
        <v>352</v>
      </c>
      <c r="F261" s="16" t="s">
        <v>54</v>
      </c>
      <c r="G261" s="16" t="s">
        <v>54</v>
      </c>
      <c r="H261" s="3" t="s">
        <v>18</v>
      </c>
      <c r="I261" s="4">
        <v>285</v>
      </c>
      <c r="J261" s="16" t="s">
        <v>354</v>
      </c>
      <c r="K261" s="18">
        <v>1</v>
      </c>
      <c r="L261" s="2">
        <v>285</v>
      </c>
      <c r="M261" s="4">
        <v>126</v>
      </c>
      <c r="N261" s="4">
        <f t="shared" ref="N261:N323" si="12">M261*K261</f>
        <v>126</v>
      </c>
    </row>
    <row r="262" spans="1:14" ht="80.099999999999994" customHeight="1">
      <c r="A262" s="3"/>
      <c r="B262" s="16" t="s">
        <v>339</v>
      </c>
      <c r="C262" s="16" t="s">
        <v>358</v>
      </c>
      <c r="D262" s="3">
        <v>1001</v>
      </c>
      <c r="E262" s="3" t="s">
        <v>352</v>
      </c>
      <c r="F262" s="16" t="s">
        <v>54</v>
      </c>
      <c r="G262" s="16" t="s">
        <v>54</v>
      </c>
      <c r="H262" s="3" t="s">
        <v>18</v>
      </c>
      <c r="I262" s="4">
        <v>285</v>
      </c>
      <c r="J262" s="16" t="s">
        <v>357</v>
      </c>
      <c r="K262" s="18">
        <v>1</v>
      </c>
      <c r="L262" s="2">
        <v>285</v>
      </c>
      <c r="M262" s="4">
        <v>126</v>
      </c>
      <c r="N262" s="4">
        <f t="shared" si="12"/>
        <v>126</v>
      </c>
    </row>
    <row r="263" spans="1:14" ht="80.099999999999994" customHeight="1">
      <c r="A263" s="3"/>
      <c r="B263" s="16" t="s">
        <v>339</v>
      </c>
      <c r="C263" s="16" t="s">
        <v>351</v>
      </c>
      <c r="D263" s="3">
        <v>1001</v>
      </c>
      <c r="E263" s="3" t="s">
        <v>352</v>
      </c>
      <c r="F263" s="16" t="s">
        <v>27</v>
      </c>
      <c r="G263" s="16" t="s">
        <v>27</v>
      </c>
      <c r="H263" s="3" t="s">
        <v>353</v>
      </c>
      <c r="I263" s="4">
        <v>495</v>
      </c>
      <c r="J263" s="16" t="s">
        <v>354</v>
      </c>
      <c r="K263" s="17">
        <v>1</v>
      </c>
      <c r="L263" s="2">
        <v>495</v>
      </c>
      <c r="M263" s="4">
        <v>211</v>
      </c>
      <c r="N263" s="4">
        <f t="shared" si="12"/>
        <v>211</v>
      </c>
    </row>
    <row r="264" spans="1:14" ht="80.099999999999994" customHeight="1">
      <c r="A264" s="3"/>
      <c r="B264" s="16" t="s">
        <v>339</v>
      </c>
      <c r="C264" s="16" t="s">
        <v>351</v>
      </c>
      <c r="D264" s="3">
        <v>1001</v>
      </c>
      <c r="E264" s="3" t="s">
        <v>352</v>
      </c>
      <c r="F264" s="16" t="s">
        <v>27</v>
      </c>
      <c r="G264" s="16" t="s">
        <v>27</v>
      </c>
      <c r="H264" s="3" t="s">
        <v>353</v>
      </c>
      <c r="I264" s="4">
        <v>495</v>
      </c>
      <c r="J264" s="16" t="s">
        <v>355</v>
      </c>
      <c r="K264" s="17">
        <v>1</v>
      </c>
      <c r="L264" s="2">
        <v>495</v>
      </c>
      <c r="M264" s="4">
        <v>211</v>
      </c>
      <c r="N264" s="4">
        <f t="shared" si="12"/>
        <v>211</v>
      </c>
    </row>
    <row r="265" spans="1:14" ht="80.099999999999994" customHeight="1">
      <c r="A265" s="3"/>
      <c r="B265" s="16" t="s">
        <v>339</v>
      </c>
      <c r="C265" s="16" t="s">
        <v>351</v>
      </c>
      <c r="D265" s="3">
        <v>1001</v>
      </c>
      <c r="E265" s="3" t="s">
        <v>352</v>
      </c>
      <c r="F265" s="16" t="s">
        <v>27</v>
      </c>
      <c r="G265" s="16" t="s">
        <v>27</v>
      </c>
      <c r="H265" s="3" t="s">
        <v>353</v>
      </c>
      <c r="I265" s="4">
        <v>495</v>
      </c>
      <c r="J265" s="16" t="s">
        <v>356</v>
      </c>
      <c r="K265" s="17">
        <v>1</v>
      </c>
      <c r="L265" s="2">
        <v>495</v>
      </c>
      <c r="M265" s="4">
        <v>211</v>
      </c>
      <c r="N265" s="4">
        <f t="shared" si="12"/>
        <v>211</v>
      </c>
    </row>
    <row r="266" spans="1:14" ht="80.099999999999994" customHeight="1">
      <c r="A266" s="3"/>
      <c r="B266" s="16" t="s">
        <v>339</v>
      </c>
      <c r="C266" s="16" t="s">
        <v>351</v>
      </c>
      <c r="D266" s="3">
        <v>1001</v>
      </c>
      <c r="E266" s="3" t="s">
        <v>352</v>
      </c>
      <c r="F266" s="16" t="s">
        <v>27</v>
      </c>
      <c r="G266" s="16" t="s">
        <v>27</v>
      </c>
      <c r="H266" s="3" t="s">
        <v>353</v>
      </c>
      <c r="I266" s="4">
        <v>495</v>
      </c>
      <c r="J266" s="16" t="s">
        <v>357</v>
      </c>
      <c r="K266" s="17">
        <v>1</v>
      </c>
      <c r="L266" s="2">
        <v>495</v>
      </c>
      <c r="M266" s="4">
        <v>211</v>
      </c>
      <c r="N266" s="4">
        <f t="shared" si="12"/>
        <v>211</v>
      </c>
    </row>
    <row r="267" spans="1:14" ht="90" customHeight="1">
      <c r="A267" s="3"/>
      <c r="B267" s="16" t="s">
        <v>339</v>
      </c>
      <c r="C267" s="16" t="s">
        <v>340</v>
      </c>
      <c r="D267" s="3">
        <v>2510</v>
      </c>
      <c r="E267" s="3" t="s">
        <v>341</v>
      </c>
      <c r="F267" s="16" t="s">
        <v>232</v>
      </c>
      <c r="G267" s="16" t="s">
        <v>232</v>
      </c>
      <c r="H267" s="3" t="s">
        <v>18</v>
      </c>
      <c r="I267" s="4">
        <v>490</v>
      </c>
      <c r="J267" s="16" t="s">
        <v>342</v>
      </c>
      <c r="K267" s="17">
        <v>1</v>
      </c>
      <c r="L267" s="2">
        <v>490</v>
      </c>
      <c r="M267" s="4">
        <v>192</v>
      </c>
      <c r="N267" s="4">
        <f t="shared" si="12"/>
        <v>192</v>
      </c>
    </row>
    <row r="268" spans="1:14" ht="90" customHeight="1">
      <c r="A268" s="3"/>
      <c r="B268" s="16" t="s">
        <v>339</v>
      </c>
      <c r="C268" s="16" t="s">
        <v>340</v>
      </c>
      <c r="D268" s="3">
        <v>2510</v>
      </c>
      <c r="E268" s="3" t="s">
        <v>341</v>
      </c>
      <c r="F268" s="16" t="s">
        <v>232</v>
      </c>
      <c r="G268" s="16" t="s">
        <v>232</v>
      </c>
      <c r="H268" s="3" t="s">
        <v>18</v>
      </c>
      <c r="I268" s="4">
        <v>490</v>
      </c>
      <c r="J268" s="16" t="s">
        <v>343</v>
      </c>
      <c r="K268" s="17">
        <v>1</v>
      </c>
      <c r="L268" s="2">
        <v>490</v>
      </c>
      <c r="M268" s="4">
        <v>192</v>
      </c>
      <c r="N268" s="4">
        <f t="shared" si="12"/>
        <v>192</v>
      </c>
    </row>
    <row r="269" spans="1:14" ht="99.95" customHeight="1">
      <c r="A269" s="3"/>
      <c r="B269" s="3" t="s">
        <v>339</v>
      </c>
      <c r="C269" s="3" t="s">
        <v>348</v>
      </c>
      <c r="D269" s="6" t="s">
        <v>349</v>
      </c>
      <c r="E269" s="3" t="s">
        <v>78</v>
      </c>
      <c r="F269" s="3" t="s">
        <v>20</v>
      </c>
      <c r="G269" s="3" t="s">
        <v>350</v>
      </c>
      <c r="H269" s="3" t="s">
        <v>15</v>
      </c>
      <c r="I269" s="4">
        <v>545</v>
      </c>
      <c r="J269" s="3">
        <v>36</v>
      </c>
      <c r="K269" s="3">
        <v>1</v>
      </c>
      <c r="L269" s="4">
        <v>545</v>
      </c>
      <c r="M269" s="4">
        <v>225</v>
      </c>
      <c r="N269" s="4">
        <f t="shared" si="12"/>
        <v>225</v>
      </c>
    </row>
    <row r="270" spans="1:14" ht="99.95" customHeight="1">
      <c r="A270" s="3"/>
      <c r="B270" s="3" t="s">
        <v>339</v>
      </c>
      <c r="C270" s="3" t="s">
        <v>344</v>
      </c>
      <c r="D270" s="3">
        <v>101</v>
      </c>
      <c r="E270" s="3" t="s">
        <v>38</v>
      </c>
      <c r="F270" s="3" t="s">
        <v>31</v>
      </c>
      <c r="G270" s="3" t="s">
        <v>232</v>
      </c>
      <c r="H270" s="3" t="s">
        <v>15</v>
      </c>
      <c r="I270" s="4">
        <v>490</v>
      </c>
      <c r="J270" s="3">
        <v>39</v>
      </c>
      <c r="K270" s="3">
        <v>1</v>
      </c>
      <c r="L270" s="4">
        <v>490</v>
      </c>
      <c r="M270" s="4">
        <v>235</v>
      </c>
      <c r="N270" s="4">
        <f t="shared" si="12"/>
        <v>235</v>
      </c>
    </row>
    <row r="271" spans="1:14" ht="99.95" customHeight="1">
      <c r="A271" s="3"/>
      <c r="B271" s="5" t="s">
        <v>359</v>
      </c>
      <c r="C271" s="5" t="s">
        <v>360</v>
      </c>
      <c r="D271" s="5">
        <v>1001</v>
      </c>
      <c r="E271" s="5" t="s">
        <v>352</v>
      </c>
      <c r="F271" s="5" t="s">
        <v>361</v>
      </c>
      <c r="G271" s="5" t="s">
        <v>362</v>
      </c>
      <c r="H271" s="5" t="s">
        <v>18</v>
      </c>
      <c r="I271" s="7">
        <v>545</v>
      </c>
      <c r="J271" s="5" t="s">
        <v>23</v>
      </c>
      <c r="K271" s="5">
        <v>2</v>
      </c>
      <c r="L271" s="7">
        <v>1090</v>
      </c>
      <c r="M271" s="7">
        <v>240</v>
      </c>
      <c r="N271" s="4">
        <f t="shared" si="12"/>
        <v>480</v>
      </c>
    </row>
    <row r="272" spans="1:14" ht="99.95" customHeight="1">
      <c r="A272" s="3"/>
      <c r="B272" s="5" t="s">
        <v>359</v>
      </c>
      <c r="C272" s="5" t="s">
        <v>360</v>
      </c>
      <c r="D272" s="5">
        <v>1001</v>
      </c>
      <c r="E272" s="5" t="s">
        <v>352</v>
      </c>
      <c r="F272" s="5" t="s">
        <v>361</v>
      </c>
      <c r="G272" s="5" t="s">
        <v>362</v>
      </c>
      <c r="H272" s="5" t="s">
        <v>18</v>
      </c>
      <c r="I272" s="7">
        <v>545</v>
      </c>
      <c r="J272" s="5" t="s">
        <v>22</v>
      </c>
      <c r="K272" s="5">
        <v>1</v>
      </c>
      <c r="L272" s="7">
        <v>545</v>
      </c>
      <c r="M272" s="7">
        <v>240</v>
      </c>
      <c r="N272" s="4">
        <f t="shared" si="12"/>
        <v>240</v>
      </c>
    </row>
    <row r="273" spans="1:14" ht="90" customHeight="1">
      <c r="A273" s="3"/>
      <c r="B273" s="3" t="s">
        <v>363</v>
      </c>
      <c r="C273" s="3" t="s">
        <v>364</v>
      </c>
      <c r="D273" s="3" t="s">
        <v>365</v>
      </c>
      <c r="E273" s="3" t="s">
        <v>28</v>
      </c>
      <c r="F273" s="3" t="s">
        <v>13</v>
      </c>
      <c r="G273" s="3" t="s">
        <v>366</v>
      </c>
      <c r="H273" s="3" t="s">
        <v>18</v>
      </c>
      <c r="I273" s="12">
        <v>175</v>
      </c>
      <c r="J273" s="3" t="s">
        <v>16</v>
      </c>
      <c r="K273" s="3">
        <v>3</v>
      </c>
      <c r="L273" s="4">
        <v>525</v>
      </c>
      <c r="M273" s="4">
        <v>72.916666666666671</v>
      </c>
      <c r="N273" s="4">
        <f t="shared" si="12"/>
        <v>218.75</v>
      </c>
    </row>
    <row r="274" spans="1:14" ht="90" customHeight="1">
      <c r="A274" s="3"/>
      <c r="B274" s="3" t="s">
        <v>363</v>
      </c>
      <c r="C274" s="3" t="s">
        <v>367</v>
      </c>
      <c r="D274" s="3" t="s">
        <v>368</v>
      </c>
      <c r="E274" s="3" t="s">
        <v>28</v>
      </c>
      <c r="F274" s="3" t="s">
        <v>13</v>
      </c>
      <c r="G274" s="3" t="s">
        <v>14</v>
      </c>
      <c r="H274" s="3" t="s">
        <v>15</v>
      </c>
      <c r="I274" s="12">
        <v>1100</v>
      </c>
      <c r="J274" s="3" t="s">
        <v>16</v>
      </c>
      <c r="K274" s="3">
        <v>1</v>
      </c>
      <c r="L274" s="4">
        <v>1100</v>
      </c>
      <c r="M274" s="4">
        <v>478.26086956521743</v>
      </c>
      <c r="N274" s="4">
        <f t="shared" si="12"/>
        <v>478.26086956521743</v>
      </c>
    </row>
    <row r="275" spans="1:14" ht="96.95" customHeight="1">
      <c r="A275" s="3"/>
      <c r="B275" s="3" t="s">
        <v>363</v>
      </c>
      <c r="C275" s="3" t="s">
        <v>371</v>
      </c>
      <c r="D275" s="3" t="s">
        <v>372</v>
      </c>
      <c r="E275" s="3" t="s">
        <v>373</v>
      </c>
      <c r="F275" s="3" t="s">
        <v>13</v>
      </c>
      <c r="G275" s="3" t="s">
        <v>14</v>
      </c>
      <c r="H275" s="3" t="s">
        <v>15</v>
      </c>
      <c r="I275" s="12">
        <v>1100</v>
      </c>
      <c r="J275" s="3" t="s">
        <v>16</v>
      </c>
      <c r="K275" s="3">
        <v>2</v>
      </c>
      <c r="L275" s="4">
        <v>2200</v>
      </c>
      <c r="M275" s="4">
        <v>478.26086956521743</v>
      </c>
      <c r="N275" s="4">
        <f t="shared" si="12"/>
        <v>956.52173913043487</v>
      </c>
    </row>
    <row r="276" spans="1:14" ht="90" customHeight="1">
      <c r="A276" s="3"/>
      <c r="B276" s="3" t="s">
        <v>363</v>
      </c>
      <c r="C276" s="3" t="s">
        <v>369</v>
      </c>
      <c r="D276" s="3" t="s">
        <v>370</v>
      </c>
      <c r="E276" s="3" t="s">
        <v>121</v>
      </c>
      <c r="F276" s="3" t="s">
        <v>13</v>
      </c>
      <c r="G276" s="3" t="s">
        <v>14</v>
      </c>
      <c r="H276" s="3" t="s">
        <v>15</v>
      </c>
      <c r="I276" s="12">
        <v>690</v>
      </c>
      <c r="J276" s="3" t="s">
        <v>16</v>
      </c>
      <c r="K276" s="3">
        <v>2</v>
      </c>
      <c r="L276" s="4">
        <v>1380</v>
      </c>
      <c r="M276" s="4">
        <v>300</v>
      </c>
      <c r="N276" s="4">
        <f t="shared" si="12"/>
        <v>600</v>
      </c>
    </row>
    <row r="277" spans="1:14" ht="95.1" customHeight="1">
      <c r="A277" s="3"/>
      <c r="B277" s="3" t="s">
        <v>374</v>
      </c>
      <c r="C277" s="3" t="s">
        <v>375</v>
      </c>
      <c r="D277" s="3">
        <v>275</v>
      </c>
      <c r="E277" s="3" t="s">
        <v>76</v>
      </c>
      <c r="F277" s="3" t="s">
        <v>13</v>
      </c>
      <c r="G277" s="3" t="s">
        <v>14</v>
      </c>
      <c r="H277" s="3" t="s">
        <v>15</v>
      </c>
      <c r="I277" s="12">
        <v>1490</v>
      </c>
      <c r="J277" s="3" t="s">
        <v>16</v>
      </c>
      <c r="K277" s="3">
        <v>1</v>
      </c>
      <c r="L277" s="4">
        <v>1490</v>
      </c>
      <c r="M277" s="4">
        <v>677.27272727272725</v>
      </c>
      <c r="N277" s="4">
        <f t="shared" si="12"/>
        <v>677.27272727272725</v>
      </c>
    </row>
    <row r="278" spans="1:14" ht="90" customHeight="1">
      <c r="A278" s="3"/>
      <c r="B278" s="3" t="s">
        <v>374</v>
      </c>
      <c r="C278" s="3" t="s">
        <v>376</v>
      </c>
      <c r="D278" s="6" t="s">
        <v>305</v>
      </c>
      <c r="E278" s="3" t="s">
        <v>377</v>
      </c>
      <c r="F278" s="3" t="s">
        <v>13</v>
      </c>
      <c r="G278" s="3" t="s">
        <v>42</v>
      </c>
      <c r="H278" s="3" t="s">
        <v>15</v>
      </c>
      <c r="I278" s="12">
        <v>110</v>
      </c>
      <c r="J278" s="3" t="s">
        <v>16</v>
      </c>
      <c r="K278" s="3">
        <v>1</v>
      </c>
      <c r="L278" s="4">
        <v>110</v>
      </c>
      <c r="M278" s="4">
        <v>49.999999999999993</v>
      </c>
      <c r="N278" s="4">
        <f t="shared" si="12"/>
        <v>49.999999999999993</v>
      </c>
    </row>
    <row r="279" spans="1:14" ht="90" customHeight="1">
      <c r="A279" s="3"/>
      <c r="B279" s="3" t="s">
        <v>374</v>
      </c>
      <c r="C279" s="3" t="s">
        <v>378</v>
      </c>
      <c r="D279" s="3" t="s">
        <v>379</v>
      </c>
      <c r="E279" s="3" t="s">
        <v>52</v>
      </c>
      <c r="F279" s="3" t="s">
        <v>13</v>
      </c>
      <c r="G279" s="3" t="s">
        <v>14</v>
      </c>
      <c r="H279" s="3" t="s">
        <v>15</v>
      </c>
      <c r="I279" s="12">
        <v>485</v>
      </c>
      <c r="J279" s="3" t="s">
        <v>16</v>
      </c>
      <c r="K279" s="3">
        <v>1</v>
      </c>
      <c r="L279" s="4">
        <v>485</v>
      </c>
      <c r="M279" s="4">
        <v>220.45454545454544</v>
      </c>
      <c r="N279" s="4">
        <f t="shared" si="12"/>
        <v>220.45454545454544</v>
      </c>
    </row>
    <row r="280" spans="1:14" ht="90" customHeight="1">
      <c r="A280" s="3"/>
      <c r="B280" s="3" t="s">
        <v>374</v>
      </c>
      <c r="C280" s="3" t="s">
        <v>380</v>
      </c>
      <c r="D280" s="3">
        <v>242</v>
      </c>
      <c r="E280" s="3" t="s">
        <v>52</v>
      </c>
      <c r="F280" s="3" t="s">
        <v>13</v>
      </c>
      <c r="G280" s="3" t="s">
        <v>14</v>
      </c>
      <c r="H280" s="3" t="s">
        <v>15</v>
      </c>
      <c r="I280" s="12">
        <v>425</v>
      </c>
      <c r="J280" s="3" t="s">
        <v>16</v>
      </c>
      <c r="K280" s="3">
        <v>1</v>
      </c>
      <c r="L280" s="4">
        <v>425</v>
      </c>
      <c r="M280" s="4">
        <v>193.18181818181816</v>
      </c>
      <c r="N280" s="4">
        <f t="shared" si="12"/>
        <v>193.18181818181816</v>
      </c>
    </row>
    <row r="281" spans="1:14" ht="90" customHeight="1">
      <c r="A281" s="3"/>
      <c r="B281" s="3" t="s">
        <v>145</v>
      </c>
      <c r="C281" s="3" t="s">
        <v>146</v>
      </c>
      <c r="D281" s="3">
        <v>15</v>
      </c>
      <c r="E281" s="3" t="s">
        <v>28</v>
      </c>
      <c r="F281" s="3" t="s">
        <v>147</v>
      </c>
      <c r="G281" s="3" t="s">
        <v>147</v>
      </c>
      <c r="H281" s="3" t="s">
        <v>18</v>
      </c>
      <c r="I281" s="4">
        <v>2920</v>
      </c>
      <c r="J281" s="3">
        <v>2</v>
      </c>
      <c r="K281" s="3">
        <v>1</v>
      </c>
      <c r="L281" s="4">
        <f t="shared" ref="L281:L323" si="13">K281*I281</f>
        <v>2920</v>
      </c>
      <c r="M281" s="4">
        <v>1042.8571428571429</v>
      </c>
      <c r="N281" s="4">
        <f t="shared" si="12"/>
        <v>1042.8571428571429</v>
      </c>
    </row>
    <row r="282" spans="1:14" ht="90" customHeight="1">
      <c r="A282" s="3"/>
      <c r="B282" s="3" t="s">
        <v>145</v>
      </c>
      <c r="C282" s="3" t="s">
        <v>146</v>
      </c>
      <c r="D282" s="3">
        <v>15</v>
      </c>
      <c r="E282" s="3" t="s">
        <v>28</v>
      </c>
      <c r="F282" s="3" t="s">
        <v>147</v>
      </c>
      <c r="G282" s="3" t="s">
        <v>147</v>
      </c>
      <c r="H282" s="3" t="s">
        <v>18</v>
      </c>
      <c r="I282" s="4">
        <v>2920</v>
      </c>
      <c r="J282" s="3">
        <v>3</v>
      </c>
      <c r="K282" s="3">
        <v>1</v>
      </c>
      <c r="L282" s="4">
        <f t="shared" si="13"/>
        <v>2920</v>
      </c>
      <c r="M282" s="4">
        <v>1042.8571428571429</v>
      </c>
      <c r="N282" s="4">
        <f t="shared" si="12"/>
        <v>1042.8571428571429</v>
      </c>
    </row>
    <row r="283" spans="1:14" ht="90" customHeight="1">
      <c r="A283" s="3"/>
      <c r="B283" s="3" t="s">
        <v>145</v>
      </c>
      <c r="C283" s="3" t="s">
        <v>146</v>
      </c>
      <c r="D283" s="3">
        <v>15</v>
      </c>
      <c r="E283" s="3" t="s">
        <v>28</v>
      </c>
      <c r="F283" s="3" t="s">
        <v>147</v>
      </c>
      <c r="G283" s="3" t="s">
        <v>147</v>
      </c>
      <c r="H283" s="3" t="s">
        <v>18</v>
      </c>
      <c r="I283" s="4">
        <v>2920</v>
      </c>
      <c r="J283" s="3">
        <v>4</v>
      </c>
      <c r="K283" s="3">
        <v>1</v>
      </c>
      <c r="L283" s="4">
        <f t="shared" si="13"/>
        <v>2920</v>
      </c>
      <c r="M283" s="4">
        <v>1042.8571428571429</v>
      </c>
      <c r="N283" s="4">
        <f t="shared" si="12"/>
        <v>1042.8571428571429</v>
      </c>
    </row>
    <row r="284" spans="1:14" ht="90" customHeight="1">
      <c r="A284" s="3"/>
      <c r="B284" s="3" t="s">
        <v>145</v>
      </c>
      <c r="C284" s="3" t="s">
        <v>148</v>
      </c>
      <c r="D284" s="3">
        <v>415</v>
      </c>
      <c r="E284" s="3" t="s">
        <v>67</v>
      </c>
      <c r="F284" s="3" t="s">
        <v>20</v>
      </c>
      <c r="G284" s="3" t="s">
        <v>72</v>
      </c>
      <c r="H284" s="3" t="s">
        <v>18</v>
      </c>
      <c r="I284" s="4">
        <v>2200</v>
      </c>
      <c r="J284" s="3">
        <v>2</v>
      </c>
      <c r="K284" s="3">
        <v>2</v>
      </c>
      <c r="L284" s="4">
        <f t="shared" si="13"/>
        <v>4400</v>
      </c>
      <c r="M284" s="4">
        <v>785.71428571428578</v>
      </c>
      <c r="N284" s="4">
        <f t="shared" si="12"/>
        <v>1571.4285714285716</v>
      </c>
    </row>
    <row r="285" spans="1:14" ht="90" customHeight="1">
      <c r="A285" s="3"/>
      <c r="B285" s="3" t="s">
        <v>145</v>
      </c>
      <c r="C285" s="3" t="s">
        <v>148</v>
      </c>
      <c r="D285" s="3">
        <v>415</v>
      </c>
      <c r="E285" s="3" t="s">
        <v>67</v>
      </c>
      <c r="F285" s="3" t="s">
        <v>20</v>
      </c>
      <c r="G285" s="3" t="s">
        <v>72</v>
      </c>
      <c r="H285" s="3" t="s">
        <v>18</v>
      </c>
      <c r="I285" s="4">
        <v>2200</v>
      </c>
      <c r="J285" s="3">
        <v>3</v>
      </c>
      <c r="K285" s="3">
        <v>2</v>
      </c>
      <c r="L285" s="4">
        <f t="shared" si="13"/>
        <v>4400</v>
      </c>
      <c r="M285" s="4">
        <v>785.71428571428578</v>
      </c>
      <c r="N285" s="4">
        <f t="shared" si="12"/>
        <v>1571.4285714285716</v>
      </c>
    </row>
    <row r="286" spans="1:14" ht="90" customHeight="1">
      <c r="A286" s="3"/>
      <c r="B286" s="3" t="s">
        <v>145</v>
      </c>
      <c r="C286" s="3" t="s">
        <v>148</v>
      </c>
      <c r="D286" s="3">
        <v>415</v>
      </c>
      <c r="E286" s="3" t="s">
        <v>67</v>
      </c>
      <c r="F286" s="3" t="s">
        <v>20</v>
      </c>
      <c r="G286" s="3" t="s">
        <v>72</v>
      </c>
      <c r="H286" s="3" t="s">
        <v>18</v>
      </c>
      <c r="I286" s="4">
        <v>2200</v>
      </c>
      <c r="J286" s="3">
        <v>4</v>
      </c>
      <c r="K286" s="3">
        <v>1</v>
      </c>
      <c r="L286" s="4">
        <f t="shared" si="13"/>
        <v>2200</v>
      </c>
      <c r="M286" s="4">
        <v>785.71428571428578</v>
      </c>
      <c r="N286" s="4">
        <f t="shared" si="12"/>
        <v>785.71428571428578</v>
      </c>
    </row>
    <row r="287" spans="1:14" ht="90" customHeight="1">
      <c r="A287" s="3"/>
      <c r="B287" s="3" t="s">
        <v>145</v>
      </c>
      <c r="C287" s="3" t="s">
        <v>148</v>
      </c>
      <c r="D287" s="3">
        <v>415</v>
      </c>
      <c r="E287" s="3" t="s">
        <v>67</v>
      </c>
      <c r="F287" s="3" t="s">
        <v>20</v>
      </c>
      <c r="G287" s="3" t="s">
        <v>72</v>
      </c>
      <c r="H287" s="3" t="s">
        <v>18</v>
      </c>
      <c r="I287" s="4">
        <v>2200</v>
      </c>
      <c r="J287" s="3">
        <v>1</v>
      </c>
      <c r="K287" s="3">
        <v>1</v>
      </c>
      <c r="L287" s="4">
        <f t="shared" si="13"/>
        <v>2200</v>
      </c>
      <c r="M287" s="4">
        <v>785.71428571428578</v>
      </c>
      <c r="N287" s="4">
        <f t="shared" si="12"/>
        <v>785.71428571428578</v>
      </c>
    </row>
    <row r="288" spans="1:14" ht="90" customHeight="1">
      <c r="A288" s="3"/>
      <c r="B288" s="3" t="s">
        <v>145</v>
      </c>
      <c r="C288" s="3" t="s">
        <v>150</v>
      </c>
      <c r="D288" s="3">
        <v>415</v>
      </c>
      <c r="E288" s="3" t="s">
        <v>67</v>
      </c>
      <c r="F288" s="3" t="s">
        <v>20</v>
      </c>
      <c r="G288" s="3" t="s">
        <v>149</v>
      </c>
      <c r="H288" s="3" t="s">
        <v>18</v>
      </c>
      <c r="I288" s="4">
        <v>860</v>
      </c>
      <c r="J288" s="3">
        <v>1</v>
      </c>
      <c r="K288" s="3">
        <v>1</v>
      </c>
      <c r="L288" s="4">
        <f t="shared" si="13"/>
        <v>860</v>
      </c>
      <c r="M288" s="4">
        <v>307.14285714285717</v>
      </c>
      <c r="N288" s="4">
        <f t="shared" si="12"/>
        <v>307.14285714285717</v>
      </c>
    </row>
    <row r="289" spans="1:14" ht="90" customHeight="1">
      <c r="A289" s="3"/>
      <c r="B289" s="3" t="s">
        <v>145</v>
      </c>
      <c r="C289" s="3" t="s">
        <v>150</v>
      </c>
      <c r="D289" s="3">
        <v>415</v>
      </c>
      <c r="E289" s="3" t="s">
        <v>67</v>
      </c>
      <c r="F289" s="3" t="s">
        <v>20</v>
      </c>
      <c r="G289" s="3" t="s">
        <v>149</v>
      </c>
      <c r="H289" s="3" t="s">
        <v>18</v>
      </c>
      <c r="I289" s="4">
        <v>860</v>
      </c>
      <c r="J289" s="3">
        <v>2</v>
      </c>
      <c r="K289" s="3">
        <v>1</v>
      </c>
      <c r="L289" s="4">
        <f t="shared" si="13"/>
        <v>860</v>
      </c>
      <c r="M289" s="4">
        <v>307.14285714285717</v>
      </c>
      <c r="N289" s="4">
        <f t="shared" si="12"/>
        <v>307.14285714285717</v>
      </c>
    </row>
    <row r="290" spans="1:14" ht="90" customHeight="1">
      <c r="A290" s="3"/>
      <c r="B290" s="3" t="s">
        <v>145</v>
      </c>
      <c r="C290" s="3" t="s">
        <v>150</v>
      </c>
      <c r="D290" s="3">
        <v>415</v>
      </c>
      <c r="E290" s="3" t="s">
        <v>67</v>
      </c>
      <c r="F290" s="3" t="s">
        <v>20</v>
      </c>
      <c r="G290" s="3" t="s">
        <v>149</v>
      </c>
      <c r="H290" s="3" t="s">
        <v>18</v>
      </c>
      <c r="I290" s="4">
        <v>860</v>
      </c>
      <c r="J290" s="3">
        <v>3</v>
      </c>
      <c r="K290" s="3">
        <v>1</v>
      </c>
      <c r="L290" s="4">
        <f t="shared" si="13"/>
        <v>860</v>
      </c>
      <c r="M290" s="4">
        <v>307.14285714285717</v>
      </c>
      <c r="N290" s="4">
        <f t="shared" si="12"/>
        <v>307.14285714285717</v>
      </c>
    </row>
    <row r="291" spans="1:14" ht="90" customHeight="1">
      <c r="A291" s="3"/>
      <c r="B291" s="3" t="s">
        <v>145</v>
      </c>
      <c r="C291" s="3" t="s">
        <v>151</v>
      </c>
      <c r="D291" s="3">
        <v>415</v>
      </c>
      <c r="E291" s="3" t="s">
        <v>67</v>
      </c>
      <c r="F291" s="3" t="s">
        <v>20</v>
      </c>
      <c r="G291" s="3" t="s">
        <v>54</v>
      </c>
      <c r="H291" s="3" t="s">
        <v>18</v>
      </c>
      <c r="I291" s="4">
        <v>780</v>
      </c>
      <c r="J291" s="3">
        <v>2</v>
      </c>
      <c r="K291" s="3">
        <v>2</v>
      </c>
      <c r="L291" s="4">
        <f t="shared" si="13"/>
        <v>1560</v>
      </c>
      <c r="M291" s="4">
        <v>278.57142857142861</v>
      </c>
      <c r="N291" s="4">
        <f t="shared" si="12"/>
        <v>557.14285714285722</v>
      </c>
    </row>
    <row r="292" spans="1:14" ht="90" customHeight="1">
      <c r="A292" s="3"/>
      <c r="B292" s="3" t="s">
        <v>145</v>
      </c>
      <c r="C292" s="3" t="s">
        <v>151</v>
      </c>
      <c r="D292" s="3">
        <v>415</v>
      </c>
      <c r="E292" s="3" t="s">
        <v>67</v>
      </c>
      <c r="F292" s="3" t="s">
        <v>20</v>
      </c>
      <c r="G292" s="3" t="s">
        <v>54</v>
      </c>
      <c r="H292" s="3" t="s">
        <v>18</v>
      </c>
      <c r="I292" s="4">
        <v>780</v>
      </c>
      <c r="J292" s="3">
        <v>4</v>
      </c>
      <c r="K292" s="3">
        <v>1</v>
      </c>
      <c r="L292" s="4">
        <f t="shared" si="13"/>
        <v>780</v>
      </c>
      <c r="M292" s="4">
        <v>278.57142857142861</v>
      </c>
      <c r="N292" s="4">
        <f t="shared" si="12"/>
        <v>278.57142857142861</v>
      </c>
    </row>
    <row r="293" spans="1:14" ht="90" customHeight="1">
      <c r="A293" s="3"/>
      <c r="B293" s="3" t="s">
        <v>145</v>
      </c>
      <c r="C293" s="3" t="s">
        <v>152</v>
      </c>
      <c r="D293" s="3" t="s">
        <v>153</v>
      </c>
      <c r="E293" s="3" t="s">
        <v>26</v>
      </c>
      <c r="F293" s="3" t="s">
        <v>20</v>
      </c>
      <c r="G293" s="3" t="s">
        <v>21</v>
      </c>
      <c r="H293" s="3" t="s">
        <v>18</v>
      </c>
      <c r="I293" s="4">
        <v>1620</v>
      </c>
      <c r="J293" s="3">
        <v>3</v>
      </c>
      <c r="K293" s="3">
        <v>1</v>
      </c>
      <c r="L293" s="4">
        <f t="shared" si="13"/>
        <v>1620</v>
      </c>
      <c r="M293" s="4">
        <v>578.57142857142856</v>
      </c>
      <c r="N293" s="4">
        <f t="shared" si="12"/>
        <v>578.57142857142856</v>
      </c>
    </row>
    <row r="294" spans="1:14" ht="90" customHeight="1">
      <c r="A294" s="3"/>
      <c r="B294" s="3" t="s">
        <v>145</v>
      </c>
      <c r="C294" s="3" t="s">
        <v>152</v>
      </c>
      <c r="D294" s="3" t="s">
        <v>153</v>
      </c>
      <c r="E294" s="3" t="s">
        <v>26</v>
      </c>
      <c r="F294" s="3" t="s">
        <v>20</v>
      </c>
      <c r="G294" s="3" t="s">
        <v>21</v>
      </c>
      <c r="H294" s="3" t="s">
        <v>18</v>
      </c>
      <c r="I294" s="4">
        <v>1620</v>
      </c>
      <c r="J294" s="3">
        <v>4</v>
      </c>
      <c r="K294" s="3">
        <v>1</v>
      </c>
      <c r="L294" s="4">
        <f t="shared" si="13"/>
        <v>1620</v>
      </c>
      <c r="M294" s="4">
        <v>578.57142857142856</v>
      </c>
      <c r="N294" s="4">
        <f t="shared" si="12"/>
        <v>578.57142857142856</v>
      </c>
    </row>
    <row r="295" spans="1:14" ht="110.1" customHeight="1">
      <c r="A295" s="3"/>
      <c r="B295" s="3" t="s">
        <v>145</v>
      </c>
      <c r="C295" s="3" t="s">
        <v>154</v>
      </c>
      <c r="D295" s="3" t="s">
        <v>153</v>
      </c>
      <c r="E295" s="3" t="s">
        <v>26</v>
      </c>
      <c r="F295" s="3" t="s">
        <v>20</v>
      </c>
      <c r="G295" s="3" t="s">
        <v>27</v>
      </c>
      <c r="H295" s="3" t="s">
        <v>18</v>
      </c>
      <c r="I295" s="4">
        <v>1730</v>
      </c>
      <c r="J295" s="3">
        <v>2</v>
      </c>
      <c r="K295" s="3">
        <v>1</v>
      </c>
      <c r="L295" s="4">
        <f t="shared" si="13"/>
        <v>1730</v>
      </c>
      <c r="M295" s="4">
        <v>617.85714285714289</v>
      </c>
      <c r="N295" s="4">
        <f t="shared" si="12"/>
        <v>617.85714285714289</v>
      </c>
    </row>
    <row r="296" spans="1:14" ht="110.1" customHeight="1">
      <c r="A296" s="3"/>
      <c r="B296" s="3" t="s">
        <v>145</v>
      </c>
      <c r="C296" s="3" t="s">
        <v>154</v>
      </c>
      <c r="D296" s="3" t="s">
        <v>153</v>
      </c>
      <c r="E296" s="3" t="s">
        <v>26</v>
      </c>
      <c r="F296" s="3" t="s">
        <v>20</v>
      </c>
      <c r="G296" s="3" t="s">
        <v>27</v>
      </c>
      <c r="H296" s="3" t="s">
        <v>18</v>
      </c>
      <c r="I296" s="4">
        <v>1730</v>
      </c>
      <c r="J296" s="3">
        <v>3</v>
      </c>
      <c r="K296" s="3">
        <v>1</v>
      </c>
      <c r="L296" s="4">
        <f t="shared" si="13"/>
        <v>1730</v>
      </c>
      <c r="M296" s="4">
        <v>617.85714285714289</v>
      </c>
      <c r="N296" s="4">
        <f t="shared" si="12"/>
        <v>617.85714285714289</v>
      </c>
    </row>
    <row r="297" spans="1:14" ht="110.1" customHeight="1">
      <c r="A297" s="3"/>
      <c r="B297" s="3" t="s">
        <v>145</v>
      </c>
      <c r="C297" s="3" t="s">
        <v>155</v>
      </c>
      <c r="D297" s="3" t="s">
        <v>153</v>
      </c>
      <c r="E297" s="3" t="s">
        <v>26</v>
      </c>
      <c r="F297" s="3" t="s">
        <v>20</v>
      </c>
      <c r="G297" s="3" t="s">
        <v>21</v>
      </c>
      <c r="H297" s="3" t="s">
        <v>18</v>
      </c>
      <c r="I297" s="4">
        <v>1680</v>
      </c>
      <c r="J297" s="3">
        <v>2</v>
      </c>
      <c r="K297" s="3">
        <v>2</v>
      </c>
      <c r="L297" s="4">
        <f t="shared" si="13"/>
        <v>3360</v>
      </c>
      <c r="M297" s="4">
        <v>600</v>
      </c>
      <c r="N297" s="4">
        <f t="shared" si="12"/>
        <v>1200</v>
      </c>
    </row>
    <row r="298" spans="1:14" ht="110.1" customHeight="1">
      <c r="A298" s="3"/>
      <c r="B298" s="3" t="s">
        <v>145</v>
      </c>
      <c r="C298" s="3" t="s">
        <v>155</v>
      </c>
      <c r="D298" s="3" t="s">
        <v>153</v>
      </c>
      <c r="E298" s="3" t="s">
        <v>26</v>
      </c>
      <c r="F298" s="3" t="s">
        <v>20</v>
      </c>
      <c r="G298" s="3" t="s">
        <v>21</v>
      </c>
      <c r="H298" s="3" t="s">
        <v>18</v>
      </c>
      <c r="I298" s="4">
        <v>1680</v>
      </c>
      <c r="J298" s="3">
        <v>3</v>
      </c>
      <c r="K298" s="3">
        <v>2</v>
      </c>
      <c r="L298" s="4">
        <f t="shared" si="13"/>
        <v>3360</v>
      </c>
      <c r="M298" s="4">
        <v>600</v>
      </c>
      <c r="N298" s="4">
        <f t="shared" si="12"/>
        <v>1200</v>
      </c>
    </row>
    <row r="299" spans="1:14" ht="110.1" customHeight="1">
      <c r="A299" s="3"/>
      <c r="B299" s="3" t="s">
        <v>145</v>
      </c>
      <c r="C299" s="3" t="s">
        <v>155</v>
      </c>
      <c r="D299" s="3" t="s">
        <v>153</v>
      </c>
      <c r="E299" s="3" t="s">
        <v>26</v>
      </c>
      <c r="F299" s="3" t="s">
        <v>20</v>
      </c>
      <c r="G299" s="3" t="s">
        <v>21</v>
      </c>
      <c r="H299" s="3" t="s">
        <v>18</v>
      </c>
      <c r="I299" s="4">
        <v>1680</v>
      </c>
      <c r="J299" s="3">
        <v>4</v>
      </c>
      <c r="K299" s="3">
        <v>2</v>
      </c>
      <c r="L299" s="4">
        <f t="shared" si="13"/>
        <v>3360</v>
      </c>
      <c r="M299" s="4">
        <v>600</v>
      </c>
      <c r="N299" s="4">
        <f t="shared" si="12"/>
        <v>1200</v>
      </c>
    </row>
    <row r="300" spans="1:14" ht="110.1" customHeight="1">
      <c r="A300" s="3"/>
      <c r="B300" s="3" t="s">
        <v>145</v>
      </c>
      <c r="C300" s="3" t="s">
        <v>156</v>
      </c>
      <c r="D300" s="3">
        <v>55</v>
      </c>
      <c r="E300" s="3" t="s">
        <v>26</v>
      </c>
      <c r="F300" s="3" t="s">
        <v>20</v>
      </c>
      <c r="G300" s="3" t="s">
        <v>21</v>
      </c>
      <c r="H300" s="3" t="s">
        <v>18</v>
      </c>
      <c r="I300" s="4">
        <v>1300</v>
      </c>
      <c r="J300" s="3">
        <v>4</v>
      </c>
      <c r="K300" s="3">
        <v>1</v>
      </c>
      <c r="L300" s="4">
        <f t="shared" si="13"/>
        <v>1300</v>
      </c>
      <c r="M300" s="4">
        <v>464.29</v>
      </c>
      <c r="N300" s="4">
        <f t="shared" si="12"/>
        <v>464.29</v>
      </c>
    </row>
    <row r="301" spans="1:14" ht="110.1" customHeight="1">
      <c r="A301" s="3"/>
      <c r="B301" s="9" t="s">
        <v>145</v>
      </c>
      <c r="C301" s="9" t="s">
        <v>156</v>
      </c>
      <c r="D301" s="9">
        <v>55</v>
      </c>
      <c r="E301" s="9" t="s">
        <v>26</v>
      </c>
      <c r="F301" s="9" t="s">
        <v>20</v>
      </c>
      <c r="G301" s="9" t="s">
        <v>21</v>
      </c>
      <c r="H301" s="9" t="s">
        <v>18</v>
      </c>
      <c r="I301" s="10">
        <v>1300</v>
      </c>
      <c r="J301" s="9">
        <v>3</v>
      </c>
      <c r="K301" s="9">
        <v>1</v>
      </c>
      <c r="L301" s="4">
        <f t="shared" si="13"/>
        <v>1300</v>
      </c>
      <c r="M301" s="10">
        <v>464.29</v>
      </c>
      <c r="N301" s="4">
        <f t="shared" si="12"/>
        <v>464.29</v>
      </c>
    </row>
    <row r="302" spans="1:14" ht="110.1" customHeight="1">
      <c r="A302" s="3"/>
      <c r="B302" s="3" t="s">
        <v>145</v>
      </c>
      <c r="C302" s="3" t="s">
        <v>156</v>
      </c>
      <c r="D302" s="3" t="s">
        <v>153</v>
      </c>
      <c r="E302" s="3" t="s">
        <v>26</v>
      </c>
      <c r="F302" s="3" t="s">
        <v>20</v>
      </c>
      <c r="G302" s="3" t="s">
        <v>21</v>
      </c>
      <c r="H302" s="3" t="s">
        <v>18</v>
      </c>
      <c r="I302" s="4">
        <v>1300</v>
      </c>
      <c r="J302" s="3">
        <v>2</v>
      </c>
      <c r="K302" s="3">
        <v>3</v>
      </c>
      <c r="L302" s="4">
        <f t="shared" si="13"/>
        <v>3900</v>
      </c>
      <c r="M302" s="4">
        <v>464.28571428571433</v>
      </c>
      <c r="N302" s="4">
        <f t="shared" si="12"/>
        <v>1392.8571428571431</v>
      </c>
    </row>
    <row r="303" spans="1:14" ht="110.1" customHeight="1">
      <c r="A303" s="3"/>
      <c r="B303" s="3" t="s">
        <v>145</v>
      </c>
      <c r="C303" s="3" t="s">
        <v>156</v>
      </c>
      <c r="D303" s="3" t="s">
        <v>153</v>
      </c>
      <c r="E303" s="3" t="s">
        <v>26</v>
      </c>
      <c r="F303" s="3" t="s">
        <v>20</v>
      </c>
      <c r="G303" s="3" t="s">
        <v>21</v>
      </c>
      <c r="H303" s="3" t="s">
        <v>18</v>
      </c>
      <c r="I303" s="4">
        <v>1300</v>
      </c>
      <c r="J303" s="3">
        <v>3</v>
      </c>
      <c r="K303" s="3">
        <v>2</v>
      </c>
      <c r="L303" s="4">
        <f t="shared" si="13"/>
        <v>2600</v>
      </c>
      <c r="M303" s="4">
        <v>464.28571428571433</v>
      </c>
      <c r="N303" s="4">
        <f t="shared" si="12"/>
        <v>928.57142857142867</v>
      </c>
    </row>
    <row r="304" spans="1:14" ht="110.1" customHeight="1">
      <c r="A304" s="3"/>
      <c r="B304" s="3" t="s">
        <v>145</v>
      </c>
      <c r="C304" s="3" t="s">
        <v>156</v>
      </c>
      <c r="D304" s="3" t="s">
        <v>153</v>
      </c>
      <c r="E304" s="3" t="s">
        <v>26</v>
      </c>
      <c r="F304" s="3" t="s">
        <v>20</v>
      </c>
      <c r="G304" s="3" t="s">
        <v>21</v>
      </c>
      <c r="H304" s="3" t="s">
        <v>18</v>
      </c>
      <c r="I304" s="4">
        <v>1300</v>
      </c>
      <c r="J304" s="3">
        <v>4</v>
      </c>
      <c r="K304" s="3">
        <v>1</v>
      </c>
      <c r="L304" s="4">
        <f t="shared" si="13"/>
        <v>1300</v>
      </c>
      <c r="M304" s="4">
        <v>464.28571428571433</v>
      </c>
      <c r="N304" s="4">
        <f t="shared" si="12"/>
        <v>464.28571428571433</v>
      </c>
    </row>
    <row r="305" spans="1:14" ht="110.1" customHeight="1">
      <c r="A305" s="3"/>
      <c r="B305" s="3" t="s">
        <v>145</v>
      </c>
      <c r="C305" s="3" t="s">
        <v>157</v>
      </c>
      <c r="D305" s="3" t="s">
        <v>153</v>
      </c>
      <c r="E305" s="3" t="s">
        <v>26</v>
      </c>
      <c r="F305" s="3" t="s">
        <v>20</v>
      </c>
      <c r="G305" s="3" t="s">
        <v>158</v>
      </c>
      <c r="H305" s="3" t="s">
        <v>18</v>
      </c>
      <c r="I305" s="4">
        <v>1620</v>
      </c>
      <c r="J305" s="3">
        <v>2</v>
      </c>
      <c r="K305" s="3">
        <v>2</v>
      </c>
      <c r="L305" s="4">
        <f t="shared" si="13"/>
        <v>3240</v>
      </c>
      <c r="M305" s="4">
        <v>578.57142857142856</v>
      </c>
      <c r="N305" s="4">
        <f t="shared" si="12"/>
        <v>1157.1428571428571</v>
      </c>
    </row>
    <row r="306" spans="1:14" ht="110.1" customHeight="1">
      <c r="A306" s="3"/>
      <c r="B306" s="3" t="s">
        <v>145</v>
      </c>
      <c r="C306" s="3" t="s">
        <v>157</v>
      </c>
      <c r="D306" s="3" t="s">
        <v>153</v>
      </c>
      <c r="E306" s="3" t="s">
        <v>26</v>
      </c>
      <c r="F306" s="3" t="s">
        <v>20</v>
      </c>
      <c r="G306" s="3" t="s">
        <v>158</v>
      </c>
      <c r="H306" s="3" t="s">
        <v>18</v>
      </c>
      <c r="I306" s="4">
        <v>1620</v>
      </c>
      <c r="J306" s="3">
        <v>3</v>
      </c>
      <c r="K306" s="3">
        <v>2</v>
      </c>
      <c r="L306" s="4">
        <f t="shared" si="13"/>
        <v>3240</v>
      </c>
      <c r="M306" s="4">
        <v>578.57142857142856</v>
      </c>
      <c r="N306" s="4">
        <f t="shared" si="12"/>
        <v>1157.1428571428571</v>
      </c>
    </row>
    <row r="307" spans="1:14" ht="110.1" customHeight="1">
      <c r="A307" s="3"/>
      <c r="B307" s="3" t="s">
        <v>145</v>
      </c>
      <c r="C307" s="3" t="s">
        <v>157</v>
      </c>
      <c r="D307" s="3" t="s">
        <v>153</v>
      </c>
      <c r="E307" s="3" t="s">
        <v>26</v>
      </c>
      <c r="F307" s="3" t="s">
        <v>20</v>
      </c>
      <c r="G307" s="3" t="s">
        <v>158</v>
      </c>
      <c r="H307" s="3" t="s">
        <v>18</v>
      </c>
      <c r="I307" s="4">
        <v>1620</v>
      </c>
      <c r="J307" s="3">
        <v>5</v>
      </c>
      <c r="K307" s="3">
        <v>2</v>
      </c>
      <c r="L307" s="4">
        <f t="shared" si="13"/>
        <v>3240</v>
      </c>
      <c r="M307" s="4">
        <v>578.57142857142856</v>
      </c>
      <c r="N307" s="4">
        <f t="shared" si="12"/>
        <v>1157.1428571428571</v>
      </c>
    </row>
    <row r="308" spans="1:14" ht="110.1" customHeight="1">
      <c r="A308" s="3"/>
      <c r="B308" s="3" t="s">
        <v>145</v>
      </c>
      <c r="C308" s="3" t="s">
        <v>157</v>
      </c>
      <c r="D308" s="3" t="s">
        <v>153</v>
      </c>
      <c r="E308" s="3" t="s">
        <v>26</v>
      </c>
      <c r="F308" s="3" t="s">
        <v>20</v>
      </c>
      <c r="G308" s="3" t="s">
        <v>158</v>
      </c>
      <c r="H308" s="3" t="s">
        <v>18</v>
      </c>
      <c r="I308" s="4">
        <v>1620</v>
      </c>
      <c r="J308" s="3">
        <v>4</v>
      </c>
      <c r="K308" s="3">
        <v>3</v>
      </c>
      <c r="L308" s="4">
        <f t="shared" si="13"/>
        <v>4860</v>
      </c>
      <c r="M308" s="4">
        <v>578.57142857142856</v>
      </c>
      <c r="N308" s="4">
        <f t="shared" si="12"/>
        <v>1735.7142857142858</v>
      </c>
    </row>
    <row r="309" spans="1:14" ht="110.1" customHeight="1">
      <c r="A309" s="3"/>
      <c r="B309" s="3" t="s">
        <v>145</v>
      </c>
      <c r="C309" s="3" t="s">
        <v>159</v>
      </c>
      <c r="D309" s="3" t="s">
        <v>153</v>
      </c>
      <c r="E309" s="3" t="s">
        <v>26</v>
      </c>
      <c r="F309" s="3" t="s">
        <v>20</v>
      </c>
      <c r="G309" s="3" t="s">
        <v>158</v>
      </c>
      <c r="H309" s="3" t="s">
        <v>18</v>
      </c>
      <c r="I309" s="4">
        <v>1360</v>
      </c>
      <c r="J309" s="3">
        <v>2</v>
      </c>
      <c r="K309" s="3">
        <v>3</v>
      </c>
      <c r="L309" s="4">
        <f t="shared" si="13"/>
        <v>4080</v>
      </c>
      <c r="M309" s="4">
        <v>485.71428571428572</v>
      </c>
      <c r="N309" s="4">
        <f t="shared" si="12"/>
        <v>1457.1428571428571</v>
      </c>
    </row>
    <row r="310" spans="1:14" ht="110.1" customHeight="1">
      <c r="A310" s="3"/>
      <c r="B310" s="3" t="s">
        <v>145</v>
      </c>
      <c r="C310" s="3" t="s">
        <v>159</v>
      </c>
      <c r="D310" s="3" t="s">
        <v>153</v>
      </c>
      <c r="E310" s="3" t="s">
        <v>26</v>
      </c>
      <c r="F310" s="3" t="s">
        <v>20</v>
      </c>
      <c r="G310" s="3" t="s">
        <v>158</v>
      </c>
      <c r="H310" s="3" t="s">
        <v>18</v>
      </c>
      <c r="I310" s="4">
        <v>1360</v>
      </c>
      <c r="J310" s="3">
        <v>3</v>
      </c>
      <c r="K310" s="3">
        <v>2</v>
      </c>
      <c r="L310" s="4">
        <f t="shared" si="13"/>
        <v>2720</v>
      </c>
      <c r="M310" s="4">
        <v>485.71428571428572</v>
      </c>
      <c r="N310" s="4">
        <f t="shared" si="12"/>
        <v>971.42857142857144</v>
      </c>
    </row>
    <row r="311" spans="1:14" ht="117.95" customHeight="1">
      <c r="A311" s="3"/>
      <c r="B311" s="3" t="s">
        <v>145</v>
      </c>
      <c r="C311" s="3" t="s">
        <v>159</v>
      </c>
      <c r="D311" s="3" t="s">
        <v>153</v>
      </c>
      <c r="E311" s="3" t="s">
        <v>26</v>
      </c>
      <c r="F311" s="3" t="s">
        <v>20</v>
      </c>
      <c r="G311" s="3" t="s">
        <v>158</v>
      </c>
      <c r="H311" s="3" t="s">
        <v>18</v>
      </c>
      <c r="I311" s="4">
        <v>1360</v>
      </c>
      <c r="J311" s="3">
        <v>4</v>
      </c>
      <c r="K311" s="3">
        <v>3</v>
      </c>
      <c r="L311" s="4">
        <f t="shared" si="13"/>
        <v>4080</v>
      </c>
      <c r="M311" s="4">
        <v>485.71428571428572</v>
      </c>
      <c r="N311" s="4">
        <f t="shared" si="12"/>
        <v>1457.1428571428571</v>
      </c>
    </row>
    <row r="312" spans="1:14" ht="117.95" customHeight="1">
      <c r="A312" s="3"/>
      <c r="B312" s="3" t="s">
        <v>145</v>
      </c>
      <c r="C312" s="3" t="s">
        <v>159</v>
      </c>
      <c r="D312" s="3" t="s">
        <v>153</v>
      </c>
      <c r="E312" s="3" t="s">
        <v>26</v>
      </c>
      <c r="F312" s="3" t="s">
        <v>20</v>
      </c>
      <c r="G312" s="3" t="s">
        <v>158</v>
      </c>
      <c r="H312" s="3" t="s">
        <v>18</v>
      </c>
      <c r="I312" s="4">
        <v>1360</v>
      </c>
      <c r="J312" s="3">
        <v>5</v>
      </c>
      <c r="K312" s="3">
        <v>1</v>
      </c>
      <c r="L312" s="4">
        <f t="shared" si="13"/>
        <v>1360</v>
      </c>
      <c r="M312" s="4">
        <v>485.71428571428572</v>
      </c>
      <c r="N312" s="4">
        <f t="shared" si="12"/>
        <v>485.71428571428572</v>
      </c>
    </row>
    <row r="313" spans="1:14" ht="117.95" customHeight="1">
      <c r="A313" s="3"/>
      <c r="B313" s="3" t="s">
        <v>145</v>
      </c>
      <c r="C313" s="3" t="s">
        <v>160</v>
      </c>
      <c r="D313" s="3">
        <v>35</v>
      </c>
      <c r="E313" s="3" t="s">
        <v>26</v>
      </c>
      <c r="F313" s="3" t="s">
        <v>161</v>
      </c>
      <c r="G313" s="3" t="s">
        <v>161</v>
      </c>
      <c r="H313" s="3" t="s">
        <v>18</v>
      </c>
      <c r="I313" s="4">
        <v>600</v>
      </c>
      <c r="J313" s="3">
        <v>0</v>
      </c>
      <c r="K313" s="3">
        <v>1</v>
      </c>
      <c r="L313" s="4">
        <f t="shared" si="13"/>
        <v>600</v>
      </c>
      <c r="M313" s="4">
        <v>214.28571428571431</v>
      </c>
      <c r="N313" s="4">
        <f t="shared" si="12"/>
        <v>214.28571428571431</v>
      </c>
    </row>
    <row r="314" spans="1:14" ht="120" customHeight="1">
      <c r="A314" s="3"/>
      <c r="B314" s="3" t="s">
        <v>145</v>
      </c>
      <c r="C314" s="3" t="s">
        <v>160</v>
      </c>
      <c r="D314" s="3">
        <v>35</v>
      </c>
      <c r="E314" s="3" t="s">
        <v>26</v>
      </c>
      <c r="F314" s="3" t="s">
        <v>161</v>
      </c>
      <c r="G314" s="3" t="s">
        <v>161</v>
      </c>
      <c r="H314" s="3" t="s">
        <v>18</v>
      </c>
      <c r="I314" s="4">
        <v>600</v>
      </c>
      <c r="J314" s="3">
        <v>1</v>
      </c>
      <c r="K314" s="3">
        <v>1</v>
      </c>
      <c r="L314" s="4">
        <f t="shared" si="13"/>
        <v>600</v>
      </c>
      <c r="M314" s="4">
        <v>214.28571428571431</v>
      </c>
      <c r="N314" s="4">
        <f t="shared" si="12"/>
        <v>214.28571428571431</v>
      </c>
    </row>
    <row r="315" spans="1:14" ht="117" customHeight="1">
      <c r="A315" s="3"/>
      <c r="B315" s="3" t="s">
        <v>145</v>
      </c>
      <c r="C315" s="3" t="s">
        <v>160</v>
      </c>
      <c r="D315" s="3">
        <v>35</v>
      </c>
      <c r="E315" s="3" t="s">
        <v>26</v>
      </c>
      <c r="F315" s="3" t="s">
        <v>161</v>
      </c>
      <c r="G315" s="3" t="s">
        <v>161</v>
      </c>
      <c r="H315" s="3" t="s">
        <v>18</v>
      </c>
      <c r="I315" s="4">
        <v>600</v>
      </c>
      <c r="J315" s="3">
        <v>2</v>
      </c>
      <c r="K315" s="3">
        <v>1</v>
      </c>
      <c r="L315" s="4">
        <f t="shared" si="13"/>
        <v>600</v>
      </c>
      <c r="M315" s="4">
        <v>214.28571428571431</v>
      </c>
      <c r="N315" s="4">
        <f t="shared" si="12"/>
        <v>214.28571428571431</v>
      </c>
    </row>
    <row r="316" spans="1:14" ht="117" customHeight="1">
      <c r="A316" s="3"/>
      <c r="B316" s="3" t="s">
        <v>145</v>
      </c>
      <c r="C316" s="3" t="s">
        <v>162</v>
      </c>
      <c r="D316" s="3">
        <v>960</v>
      </c>
      <c r="E316" s="3" t="s">
        <v>38</v>
      </c>
      <c r="F316" s="3" t="s">
        <v>20</v>
      </c>
      <c r="G316" s="3" t="s">
        <v>163</v>
      </c>
      <c r="H316" s="3" t="s">
        <v>18</v>
      </c>
      <c r="I316" s="4">
        <v>710</v>
      </c>
      <c r="J316" s="3">
        <v>1</v>
      </c>
      <c r="K316" s="3">
        <v>1</v>
      </c>
      <c r="L316" s="4">
        <f t="shared" si="13"/>
        <v>710</v>
      </c>
      <c r="M316" s="4">
        <v>253.57142857142858</v>
      </c>
      <c r="N316" s="4">
        <f t="shared" si="12"/>
        <v>253.57142857142858</v>
      </c>
    </row>
    <row r="317" spans="1:14" ht="117" customHeight="1">
      <c r="A317" s="3"/>
      <c r="B317" s="3" t="s">
        <v>145</v>
      </c>
      <c r="C317" s="3" t="s">
        <v>162</v>
      </c>
      <c r="D317" s="3">
        <v>960</v>
      </c>
      <c r="E317" s="3" t="s">
        <v>38</v>
      </c>
      <c r="F317" s="3" t="s">
        <v>20</v>
      </c>
      <c r="G317" s="3" t="s">
        <v>163</v>
      </c>
      <c r="H317" s="3" t="s">
        <v>18</v>
      </c>
      <c r="I317" s="4">
        <v>710</v>
      </c>
      <c r="J317" s="3">
        <v>2</v>
      </c>
      <c r="K317" s="3">
        <v>1</v>
      </c>
      <c r="L317" s="4">
        <f t="shared" si="13"/>
        <v>710</v>
      </c>
      <c r="M317" s="4">
        <v>253.57142857142858</v>
      </c>
      <c r="N317" s="4">
        <f t="shared" si="12"/>
        <v>253.57142857142858</v>
      </c>
    </row>
    <row r="318" spans="1:14" ht="117" customHeight="1">
      <c r="A318" s="3"/>
      <c r="B318" s="3" t="s">
        <v>145</v>
      </c>
      <c r="C318" s="3" t="s">
        <v>162</v>
      </c>
      <c r="D318" s="3">
        <v>960</v>
      </c>
      <c r="E318" s="3" t="s">
        <v>38</v>
      </c>
      <c r="F318" s="3" t="s">
        <v>20</v>
      </c>
      <c r="G318" s="3" t="s">
        <v>163</v>
      </c>
      <c r="H318" s="3" t="s">
        <v>18</v>
      </c>
      <c r="I318" s="4">
        <v>710</v>
      </c>
      <c r="J318" s="3">
        <v>3</v>
      </c>
      <c r="K318" s="3">
        <v>1</v>
      </c>
      <c r="L318" s="4">
        <f t="shared" si="13"/>
        <v>710</v>
      </c>
      <c r="M318" s="4">
        <v>253.57142857142858</v>
      </c>
      <c r="N318" s="4">
        <f t="shared" si="12"/>
        <v>253.57142857142858</v>
      </c>
    </row>
    <row r="319" spans="1:14" ht="117" customHeight="1">
      <c r="A319" s="3"/>
      <c r="B319" s="3" t="s">
        <v>145</v>
      </c>
      <c r="C319" s="3" t="s">
        <v>164</v>
      </c>
      <c r="D319" s="3" t="s">
        <v>165</v>
      </c>
      <c r="E319" s="3" t="s">
        <v>166</v>
      </c>
      <c r="F319" s="3" t="s">
        <v>20</v>
      </c>
      <c r="G319" s="3" t="s">
        <v>163</v>
      </c>
      <c r="H319" s="3" t="s">
        <v>18</v>
      </c>
      <c r="I319" s="4">
        <v>670</v>
      </c>
      <c r="J319" s="3">
        <v>4</v>
      </c>
      <c r="K319" s="3">
        <v>1</v>
      </c>
      <c r="L319" s="4">
        <f t="shared" si="13"/>
        <v>670</v>
      </c>
      <c r="M319" s="4">
        <v>239.28571428571431</v>
      </c>
      <c r="N319" s="4">
        <f t="shared" si="12"/>
        <v>239.28571428571431</v>
      </c>
    </row>
    <row r="320" spans="1:14" ht="117" customHeight="1">
      <c r="A320" s="3"/>
      <c r="B320" s="3" t="s">
        <v>145</v>
      </c>
      <c r="C320" s="3" t="s">
        <v>164</v>
      </c>
      <c r="D320" s="3" t="s">
        <v>165</v>
      </c>
      <c r="E320" s="3" t="s">
        <v>166</v>
      </c>
      <c r="F320" s="3" t="s">
        <v>20</v>
      </c>
      <c r="G320" s="3" t="s">
        <v>163</v>
      </c>
      <c r="H320" s="3" t="s">
        <v>18</v>
      </c>
      <c r="I320" s="4">
        <v>670</v>
      </c>
      <c r="J320" s="3">
        <v>5</v>
      </c>
      <c r="K320" s="3">
        <v>2</v>
      </c>
      <c r="L320" s="4">
        <f t="shared" si="13"/>
        <v>1340</v>
      </c>
      <c r="M320" s="4">
        <v>239.28571428571431</v>
      </c>
      <c r="N320" s="4">
        <f t="shared" si="12"/>
        <v>478.57142857142861</v>
      </c>
    </row>
    <row r="321" spans="1:14" ht="116.1" customHeight="1">
      <c r="A321" s="3"/>
      <c r="B321" s="3" t="s">
        <v>145</v>
      </c>
      <c r="C321" s="3" t="s">
        <v>164</v>
      </c>
      <c r="D321" s="3" t="s">
        <v>165</v>
      </c>
      <c r="E321" s="3" t="s">
        <v>166</v>
      </c>
      <c r="F321" s="3" t="s">
        <v>20</v>
      </c>
      <c r="G321" s="3" t="s">
        <v>163</v>
      </c>
      <c r="H321" s="3" t="s">
        <v>18</v>
      </c>
      <c r="I321" s="4">
        <v>670</v>
      </c>
      <c r="J321" s="3">
        <v>1</v>
      </c>
      <c r="K321" s="3">
        <v>3</v>
      </c>
      <c r="L321" s="4">
        <f t="shared" si="13"/>
        <v>2010</v>
      </c>
      <c r="M321" s="4">
        <v>239.28571428571431</v>
      </c>
      <c r="N321" s="4">
        <f t="shared" si="12"/>
        <v>717.85714285714289</v>
      </c>
    </row>
    <row r="322" spans="1:14" ht="116.1" customHeight="1">
      <c r="A322" s="3"/>
      <c r="B322" s="3" t="s">
        <v>145</v>
      </c>
      <c r="C322" s="3" t="s">
        <v>164</v>
      </c>
      <c r="D322" s="3" t="s">
        <v>165</v>
      </c>
      <c r="E322" s="3" t="s">
        <v>166</v>
      </c>
      <c r="F322" s="3" t="s">
        <v>20</v>
      </c>
      <c r="G322" s="3" t="s">
        <v>163</v>
      </c>
      <c r="H322" s="3" t="s">
        <v>18</v>
      </c>
      <c r="I322" s="4">
        <v>670</v>
      </c>
      <c r="J322" s="3">
        <v>2</v>
      </c>
      <c r="K322" s="3">
        <v>6</v>
      </c>
      <c r="L322" s="4">
        <f t="shared" si="13"/>
        <v>4020</v>
      </c>
      <c r="M322" s="4">
        <v>239.28571428571431</v>
      </c>
      <c r="N322" s="4">
        <f t="shared" si="12"/>
        <v>1435.7142857142858</v>
      </c>
    </row>
    <row r="323" spans="1:14" ht="116.1" customHeight="1">
      <c r="A323" s="3"/>
      <c r="B323" s="3" t="s">
        <v>145</v>
      </c>
      <c r="C323" s="3" t="s">
        <v>164</v>
      </c>
      <c r="D323" s="3" t="s">
        <v>165</v>
      </c>
      <c r="E323" s="3" t="s">
        <v>166</v>
      </c>
      <c r="F323" s="3" t="s">
        <v>20</v>
      </c>
      <c r="G323" s="3" t="s">
        <v>163</v>
      </c>
      <c r="H323" s="3" t="s">
        <v>18</v>
      </c>
      <c r="I323" s="4">
        <v>670</v>
      </c>
      <c r="J323" s="3">
        <v>3</v>
      </c>
      <c r="K323" s="3">
        <v>3</v>
      </c>
      <c r="L323" s="4">
        <f t="shared" si="13"/>
        <v>2010</v>
      </c>
      <c r="M323" s="4">
        <v>239.28571428571431</v>
      </c>
      <c r="N323" s="4">
        <f t="shared" si="12"/>
        <v>717.85714285714289</v>
      </c>
    </row>
    <row r="324" spans="1:14" ht="116.1" customHeight="1">
      <c r="A324" s="3"/>
      <c r="B324" s="5" t="s">
        <v>175</v>
      </c>
      <c r="C324" s="5" t="s">
        <v>176</v>
      </c>
      <c r="D324" s="5" t="s">
        <v>169</v>
      </c>
      <c r="E324" s="5" t="s">
        <v>28</v>
      </c>
      <c r="F324" s="5" t="s">
        <v>20</v>
      </c>
      <c r="G324" s="5" t="s">
        <v>54</v>
      </c>
      <c r="H324" s="5" t="s">
        <v>18</v>
      </c>
      <c r="I324" s="11" t="s">
        <v>177</v>
      </c>
      <c r="J324" s="5" t="s">
        <v>82</v>
      </c>
      <c r="K324" s="5">
        <v>1</v>
      </c>
      <c r="L324" s="4">
        <v>450</v>
      </c>
      <c r="M324" s="7">
        <v>196</v>
      </c>
      <c r="N324" s="7">
        <v>196</v>
      </c>
    </row>
    <row r="325" spans="1:14" ht="116.1" customHeight="1">
      <c r="A325" s="3"/>
      <c r="B325" s="5" t="s">
        <v>175</v>
      </c>
      <c r="C325" s="5" t="s">
        <v>176</v>
      </c>
      <c r="D325" s="5" t="s">
        <v>169</v>
      </c>
      <c r="E325" s="5" t="s">
        <v>28</v>
      </c>
      <c r="F325" s="5" t="s">
        <v>20</v>
      </c>
      <c r="G325" s="5" t="s">
        <v>54</v>
      </c>
      <c r="H325" s="5" t="s">
        <v>18</v>
      </c>
      <c r="I325" s="11">
        <v>450</v>
      </c>
      <c r="J325" s="5" t="s">
        <v>25</v>
      </c>
      <c r="K325" s="5">
        <v>1</v>
      </c>
      <c r="L325" s="4">
        <f t="shared" ref="L325:L356" si="14">K325*I325</f>
        <v>450</v>
      </c>
      <c r="M325" s="7">
        <v>196</v>
      </c>
      <c r="N325" s="7">
        <v>196</v>
      </c>
    </row>
    <row r="326" spans="1:14" ht="116.1" customHeight="1">
      <c r="A326" s="3"/>
      <c r="B326" s="3" t="s">
        <v>175</v>
      </c>
      <c r="C326" s="3" t="s">
        <v>180</v>
      </c>
      <c r="D326" s="3" t="s">
        <v>181</v>
      </c>
      <c r="E326" s="3" t="s">
        <v>182</v>
      </c>
      <c r="F326" s="3" t="s">
        <v>149</v>
      </c>
      <c r="G326" s="3" t="s">
        <v>149</v>
      </c>
      <c r="H326" s="3" t="s">
        <v>18</v>
      </c>
      <c r="I326" s="12">
        <v>1120</v>
      </c>
      <c r="J326" s="3" t="s">
        <v>24</v>
      </c>
      <c r="K326" s="3">
        <v>1</v>
      </c>
      <c r="L326" s="4">
        <f t="shared" si="14"/>
        <v>1120</v>
      </c>
      <c r="M326" s="4">
        <v>462</v>
      </c>
      <c r="N326" s="4">
        <f t="shared" ref="N326:N356" si="15">M326*K326</f>
        <v>462</v>
      </c>
    </row>
    <row r="327" spans="1:14" ht="116.1" customHeight="1">
      <c r="A327" s="3"/>
      <c r="B327" s="3" t="s">
        <v>175</v>
      </c>
      <c r="C327" s="3" t="s">
        <v>180</v>
      </c>
      <c r="D327" s="3" t="s">
        <v>181</v>
      </c>
      <c r="E327" s="3" t="s">
        <v>182</v>
      </c>
      <c r="F327" s="3" t="s">
        <v>149</v>
      </c>
      <c r="G327" s="3" t="s">
        <v>149</v>
      </c>
      <c r="H327" s="3" t="s">
        <v>18</v>
      </c>
      <c r="I327" s="12">
        <v>1120</v>
      </c>
      <c r="J327" s="3" t="s">
        <v>183</v>
      </c>
      <c r="K327" s="3">
        <v>1</v>
      </c>
      <c r="L327" s="4">
        <f t="shared" si="14"/>
        <v>1120</v>
      </c>
      <c r="M327" s="4">
        <v>462</v>
      </c>
      <c r="N327" s="4">
        <f t="shared" si="15"/>
        <v>462</v>
      </c>
    </row>
    <row r="328" spans="1:14" ht="110.1" customHeight="1">
      <c r="A328" s="3"/>
      <c r="B328" s="3" t="s">
        <v>175</v>
      </c>
      <c r="C328" s="3" t="s">
        <v>180</v>
      </c>
      <c r="D328" s="3" t="s">
        <v>181</v>
      </c>
      <c r="E328" s="3" t="s">
        <v>182</v>
      </c>
      <c r="F328" s="3" t="s">
        <v>149</v>
      </c>
      <c r="G328" s="3" t="s">
        <v>149</v>
      </c>
      <c r="H328" s="3" t="s">
        <v>18</v>
      </c>
      <c r="I328" s="12">
        <v>1120</v>
      </c>
      <c r="J328" s="3" t="s">
        <v>22</v>
      </c>
      <c r="K328" s="3">
        <v>1</v>
      </c>
      <c r="L328" s="4">
        <f t="shared" si="14"/>
        <v>1120</v>
      </c>
      <c r="M328" s="4">
        <v>462</v>
      </c>
      <c r="N328" s="4">
        <f t="shared" si="15"/>
        <v>462</v>
      </c>
    </row>
    <row r="329" spans="1:14" ht="110.1" customHeight="1">
      <c r="A329" s="3"/>
      <c r="B329" s="3" t="s">
        <v>175</v>
      </c>
      <c r="C329" s="3" t="s">
        <v>184</v>
      </c>
      <c r="D329" s="3" t="s">
        <v>185</v>
      </c>
      <c r="E329" s="3" t="s">
        <v>186</v>
      </c>
      <c r="F329" s="3" t="s">
        <v>187</v>
      </c>
      <c r="G329" s="3" t="s">
        <v>187</v>
      </c>
      <c r="H329" s="3" t="s">
        <v>18</v>
      </c>
      <c r="I329" s="12">
        <v>806</v>
      </c>
      <c r="J329" s="3" t="s">
        <v>23</v>
      </c>
      <c r="K329" s="3">
        <v>3</v>
      </c>
      <c r="L329" s="4">
        <f t="shared" si="14"/>
        <v>2418</v>
      </c>
      <c r="M329" s="4">
        <v>332</v>
      </c>
      <c r="N329" s="4">
        <f t="shared" si="15"/>
        <v>996</v>
      </c>
    </row>
    <row r="330" spans="1:14" ht="110.1" customHeight="1">
      <c r="A330" s="3"/>
      <c r="B330" s="3" t="s">
        <v>175</v>
      </c>
      <c r="C330" s="3" t="s">
        <v>184</v>
      </c>
      <c r="D330" s="3" t="s">
        <v>185</v>
      </c>
      <c r="E330" s="3" t="s">
        <v>186</v>
      </c>
      <c r="F330" s="3" t="s">
        <v>187</v>
      </c>
      <c r="G330" s="3" t="s">
        <v>187</v>
      </c>
      <c r="H330" s="3" t="s">
        <v>18</v>
      </c>
      <c r="I330" s="12">
        <v>806</v>
      </c>
      <c r="J330" s="3" t="s">
        <v>24</v>
      </c>
      <c r="K330" s="3">
        <v>6</v>
      </c>
      <c r="L330" s="4">
        <f t="shared" si="14"/>
        <v>4836</v>
      </c>
      <c r="M330" s="4">
        <v>332</v>
      </c>
      <c r="N330" s="4">
        <f t="shared" si="15"/>
        <v>1992</v>
      </c>
    </row>
    <row r="331" spans="1:14" ht="110.1" customHeight="1">
      <c r="A331" s="3"/>
      <c r="B331" s="3" t="s">
        <v>175</v>
      </c>
      <c r="C331" s="3" t="s">
        <v>184</v>
      </c>
      <c r="D331" s="3" t="s">
        <v>185</v>
      </c>
      <c r="E331" s="3" t="s">
        <v>186</v>
      </c>
      <c r="F331" s="3" t="s">
        <v>187</v>
      </c>
      <c r="G331" s="3" t="s">
        <v>187</v>
      </c>
      <c r="H331" s="3" t="s">
        <v>18</v>
      </c>
      <c r="I331" s="12">
        <v>806</v>
      </c>
      <c r="J331" s="3" t="s">
        <v>183</v>
      </c>
      <c r="K331" s="3">
        <v>6</v>
      </c>
      <c r="L331" s="4">
        <f t="shared" si="14"/>
        <v>4836</v>
      </c>
      <c r="M331" s="4">
        <v>332</v>
      </c>
      <c r="N331" s="4">
        <f t="shared" si="15"/>
        <v>1992</v>
      </c>
    </row>
    <row r="332" spans="1:14" ht="110.1" customHeight="1">
      <c r="A332" s="3"/>
      <c r="B332" s="3" t="s">
        <v>175</v>
      </c>
      <c r="C332" s="3" t="s">
        <v>184</v>
      </c>
      <c r="D332" s="3" t="s">
        <v>185</v>
      </c>
      <c r="E332" s="3" t="s">
        <v>186</v>
      </c>
      <c r="F332" s="3" t="s">
        <v>187</v>
      </c>
      <c r="G332" s="3" t="s">
        <v>187</v>
      </c>
      <c r="H332" s="3" t="s">
        <v>18</v>
      </c>
      <c r="I332" s="12">
        <v>806</v>
      </c>
      <c r="J332" s="3" t="s">
        <v>55</v>
      </c>
      <c r="K332" s="3">
        <v>1</v>
      </c>
      <c r="L332" s="4">
        <f t="shared" si="14"/>
        <v>806</v>
      </c>
      <c r="M332" s="4">
        <v>332</v>
      </c>
      <c r="N332" s="4">
        <f t="shared" si="15"/>
        <v>332</v>
      </c>
    </row>
    <row r="333" spans="1:14" ht="110.1" customHeight="1">
      <c r="A333" s="3"/>
      <c r="B333" s="3" t="s">
        <v>175</v>
      </c>
      <c r="C333" s="3" t="s">
        <v>184</v>
      </c>
      <c r="D333" s="3" t="s">
        <v>185</v>
      </c>
      <c r="E333" s="3" t="s">
        <v>186</v>
      </c>
      <c r="F333" s="3" t="s">
        <v>187</v>
      </c>
      <c r="G333" s="3" t="s">
        <v>187</v>
      </c>
      <c r="H333" s="3" t="s">
        <v>18</v>
      </c>
      <c r="I333" s="12">
        <v>806</v>
      </c>
      <c r="J333" s="3" t="s">
        <v>22</v>
      </c>
      <c r="K333" s="3">
        <v>4</v>
      </c>
      <c r="L333" s="4">
        <f t="shared" si="14"/>
        <v>3224</v>
      </c>
      <c r="M333" s="4">
        <v>332</v>
      </c>
      <c r="N333" s="4">
        <f t="shared" si="15"/>
        <v>1328</v>
      </c>
    </row>
    <row r="334" spans="1:14" ht="110.1" customHeight="1">
      <c r="A334" s="3"/>
      <c r="B334" s="3" t="s">
        <v>175</v>
      </c>
      <c r="C334" s="3" t="s">
        <v>184</v>
      </c>
      <c r="D334" s="3" t="s">
        <v>185</v>
      </c>
      <c r="E334" s="3" t="s">
        <v>186</v>
      </c>
      <c r="F334" s="3" t="s">
        <v>187</v>
      </c>
      <c r="G334" s="3" t="s">
        <v>187</v>
      </c>
      <c r="H334" s="3" t="s">
        <v>18</v>
      </c>
      <c r="I334" s="12">
        <v>806</v>
      </c>
      <c r="J334" s="3" t="s">
        <v>82</v>
      </c>
      <c r="K334" s="3">
        <v>1</v>
      </c>
      <c r="L334" s="4">
        <f t="shared" si="14"/>
        <v>806</v>
      </c>
      <c r="M334" s="4">
        <v>332</v>
      </c>
      <c r="N334" s="4">
        <f t="shared" si="15"/>
        <v>332</v>
      </c>
    </row>
    <row r="335" spans="1:14" ht="110.1" customHeight="1">
      <c r="A335" s="3"/>
      <c r="B335" s="3" t="s">
        <v>175</v>
      </c>
      <c r="C335" s="3" t="s">
        <v>184</v>
      </c>
      <c r="D335" s="3" t="s">
        <v>185</v>
      </c>
      <c r="E335" s="3" t="s">
        <v>186</v>
      </c>
      <c r="F335" s="3" t="s">
        <v>187</v>
      </c>
      <c r="G335" s="3" t="s">
        <v>187</v>
      </c>
      <c r="H335" s="3" t="s">
        <v>18</v>
      </c>
      <c r="I335" s="12">
        <v>806</v>
      </c>
      <c r="J335" s="3" t="s">
        <v>188</v>
      </c>
      <c r="K335" s="3">
        <v>1</v>
      </c>
      <c r="L335" s="4">
        <f t="shared" si="14"/>
        <v>806</v>
      </c>
      <c r="M335" s="4">
        <v>332</v>
      </c>
      <c r="N335" s="4">
        <f t="shared" si="15"/>
        <v>332</v>
      </c>
    </row>
    <row r="336" spans="1:14" ht="110.1" customHeight="1">
      <c r="A336" s="3"/>
      <c r="B336" s="3" t="s">
        <v>175</v>
      </c>
      <c r="C336" s="3" t="s">
        <v>189</v>
      </c>
      <c r="D336" s="3" t="s">
        <v>173</v>
      </c>
      <c r="E336" s="3" t="s">
        <v>190</v>
      </c>
      <c r="F336" s="3" t="s">
        <v>54</v>
      </c>
      <c r="G336" s="3" t="s">
        <v>54</v>
      </c>
      <c r="H336" s="3" t="s">
        <v>18</v>
      </c>
      <c r="I336" s="12">
        <v>460</v>
      </c>
      <c r="J336" s="3" t="s">
        <v>23</v>
      </c>
      <c r="K336" s="3">
        <v>2</v>
      </c>
      <c r="L336" s="4">
        <f t="shared" si="14"/>
        <v>920</v>
      </c>
      <c r="M336" s="4">
        <v>189</v>
      </c>
      <c r="N336" s="4">
        <f t="shared" si="15"/>
        <v>378</v>
      </c>
    </row>
    <row r="337" spans="1:14" ht="128.1" customHeight="1">
      <c r="A337" s="3"/>
      <c r="B337" s="3" t="s">
        <v>175</v>
      </c>
      <c r="C337" s="3" t="s">
        <v>189</v>
      </c>
      <c r="D337" s="3" t="s">
        <v>173</v>
      </c>
      <c r="E337" s="3" t="s">
        <v>190</v>
      </c>
      <c r="F337" s="3" t="s">
        <v>54</v>
      </c>
      <c r="G337" s="3" t="s">
        <v>54</v>
      </c>
      <c r="H337" s="3" t="s">
        <v>18</v>
      </c>
      <c r="I337" s="12">
        <v>460</v>
      </c>
      <c r="J337" s="3" t="s">
        <v>24</v>
      </c>
      <c r="K337" s="3">
        <v>2</v>
      </c>
      <c r="L337" s="4">
        <f t="shared" si="14"/>
        <v>920</v>
      </c>
      <c r="M337" s="4">
        <v>189</v>
      </c>
      <c r="N337" s="4">
        <f t="shared" si="15"/>
        <v>378</v>
      </c>
    </row>
    <row r="338" spans="1:14" ht="128.1" customHeight="1">
      <c r="A338" s="3"/>
      <c r="B338" s="3" t="s">
        <v>175</v>
      </c>
      <c r="C338" s="3" t="s">
        <v>189</v>
      </c>
      <c r="D338" s="3" t="s">
        <v>173</v>
      </c>
      <c r="E338" s="3" t="s">
        <v>190</v>
      </c>
      <c r="F338" s="3" t="s">
        <v>54</v>
      </c>
      <c r="G338" s="3" t="s">
        <v>54</v>
      </c>
      <c r="H338" s="3" t="s">
        <v>18</v>
      </c>
      <c r="I338" s="12">
        <v>460</v>
      </c>
      <c r="J338" s="3" t="s">
        <v>25</v>
      </c>
      <c r="K338" s="3">
        <v>2</v>
      </c>
      <c r="L338" s="4">
        <f t="shared" si="14"/>
        <v>920</v>
      </c>
      <c r="M338" s="4">
        <v>189</v>
      </c>
      <c r="N338" s="4">
        <f t="shared" si="15"/>
        <v>378</v>
      </c>
    </row>
    <row r="339" spans="1:14" ht="108.95" customHeight="1">
      <c r="A339" s="3"/>
      <c r="B339" s="3" t="s">
        <v>175</v>
      </c>
      <c r="C339" s="3" t="s">
        <v>189</v>
      </c>
      <c r="D339" s="3" t="s">
        <v>173</v>
      </c>
      <c r="E339" s="3" t="s">
        <v>190</v>
      </c>
      <c r="F339" s="3" t="s">
        <v>54</v>
      </c>
      <c r="G339" s="3" t="s">
        <v>54</v>
      </c>
      <c r="H339" s="3" t="s">
        <v>18</v>
      </c>
      <c r="I339" s="12">
        <v>460</v>
      </c>
      <c r="J339" s="3" t="s">
        <v>22</v>
      </c>
      <c r="K339" s="3">
        <v>2</v>
      </c>
      <c r="L339" s="4">
        <f t="shared" si="14"/>
        <v>920</v>
      </c>
      <c r="M339" s="4">
        <v>189</v>
      </c>
      <c r="N339" s="4">
        <f t="shared" si="15"/>
        <v>378</v>
      </c>
    </row>
    <row r="340" spans="1:14" ht="108.95" customHeight="1">
      <c r="A340" s="3"/>
      <c r="B340" s="3" t="s">
        <v>175</v>
      </c>
      <c r="C340" s="3" t="s">
        <v>191</v>
      </c>
      <c r="D340" s="3" t="s">
        <v>169</v>
      </c>
      <c r="E340" s="3" t="s">
        <v>192</v>
      </c>
      <c r="F340" s="3" t="s">
        <v>54</v>
      </c>
      <c r="G340" s="3" t="s">
        <v>54</v>
      </c>
      <c r="H340" s="3" t="s">
        <v>18</v>
      </c>
      <c r="I340" s="12">
        <v>460</v>
      </c>
      <c r="J340" s="3" t="s">
        <v>23</v>
      </c>
      <c r="K340" s="3">
        <v>2</v>
      </c>
      <c r="L340" s="4">
        <f t="shared" si="14"/>
        <v>920</v>
      </c>
      <c r="M340" s="4">
        <v>189</v>
      </c>
      <c r="N340" s="4">
        <f t="shared" si="15"/>
        <v>378</v>
      </c>
    </row>
    <row r="341" spans="1:14" ht="108.95" customHeight="1">
      <c r="A341" s="3"/>
      <c r="B341" s="3" t="s">
        <v>175</v>
      </c>
      <c r="C341" s="3" t="s">
        <v>193</v>
      </c>
      <c r="D341" s="3" t="s">
        <v>169</v>
      </c>
      <c r="E341" s="3" t="s">
        <v>192</v>
      </c>
      <c r="F341" s="3" t="s">
        <v>54</v>
      </c>
      <c r="G341" s="3" t="s">
        <v>54</v>
      </c>
      <c r="H341" s="3" t="s">
        <v>18</v>
      </c>
      <c r="I341" s="12">
        <v>498</v>
      </c>
      <c r="J341" s="3" t="s">
        <v>25</v>
      </c>
      <c r="K341" s="3">
        <v>31</v>
      </c>
      <c r="L341" s="4">
        <f t="shared" si="14"/>
        <v>15438</v>
      </c>
      <c r="M341" s="4">
        <v>205</v>
      </c>
      <c r="N341" s="4">
        <f t="shared" si="15"/>
        <v>6355</v>
      </c>
    </row>
    <row r="342" spans="1:14" ht="108.95" customHeight="1">
      <c r="A342" s="3"/>
      <c r="B342" s="3" t="s">
        <v>175</v>
      </c>
      <c r="C342" s="3" t="s">
        <v>193</v>
      </c>
      <c r="D342" s="3" t="s">
        <v>169</v>
      </c>
      <c r="E342" s="3" t="s">
        <v>192</v>
      </c>
      <c r="F342" s="3" t="s">
        <v>54</v>
      </c>
      <c r="G342" s="3" t="s">
        <v>54</v>
      </c>
      <c r="H342" s="3" t="s">
        <v>18</v>
      </c>
      <c r="I342" s="12">
        <v>498</v>
      </c>
      <c r="J342" s="3" t="s">
        <v>22</v>
      </c>
      <c r="K342" s="3">
        <v>13</v>
      </c>
      <c r="L342" s="4">
        <f t="shared" si="14"/>
        <v>6474</v>
      </c>
      <c r="M342" s="4">
        <v>205</v>
      </c>
      <c r="N342" s="4">
        <f t="shared" si="15"/>
        <v>2665</v>
      </c>
    </row>
    <row r="343" spans="1:14" ht="108.95" customHeight="1">
      <c r="A343" s="3"/>
      <c r="B343" s="3" t="s">
        <v>175</v>
      </c>
      <c r="C343" s="3" t="s">
        <v>193</v>
      </c>
      <c r="D343" s="3" t="s">
        <v>173</v>
      </c>
      <c r="E343" s="3" t="s">
        <v>190</v>
      </c>
      <c r="F343" s="3" t="s">
        <v>54</v>
      </c>
      <c r="G343" s="3" t="s">
        <v>54</v>
      </c>
      <c r="H343" s="3" t="s">
        <v>18</v>
      </c>
      <c r="I343" s="12">
        <v>498</v>
      </c>
      <c r="J343" s="3" t="s">
        <v>23</v>
      </c>
      <c r="K343" s="3">
        <v>2</v>
      </c>
      <c r="L343" s="4">
        <f t="shared" si="14"/>
        <v>996</v>
      </c>
      <c r="M343" s="4">
        <v>205</v>
      </c>
      <c r="N343" s="4">
        <f t="shared" si="15"/>
        <v>410</v>
      </c>
    </row>
    <row r="344" spans="1:14" ht="108.95" customHeight="1">
      <c r="A344" s="3"/>
      <c r="B344" s="3" t="s">
        <v>175</v>
      </c>
      <c r="C344" s="3" t="s">
        <v>193</v>
      </c>
      <c r="D344" s="3" t="s">
        <v>173</v>
      </c>
      <c r="E344" s="3" t="s">
        <v>190</v>
      </c>
      <c r="F344" s="3" t="s">
        <v>54</v>
      </c>
      <c r="G344" s="3" t="s">
        <v>54</v>
      </c>
      <c r="H344" s="3" t="s">
        <v>18</v>
      </c>
      <c r="I344" s="12">
        <v>498</v>
      </c>
      <c r="J344" s="3" t="s">
        <v>22</v>
      </c>
      <c r="K344" s="3">
        <v>8</v>
      </c>
      <c r="L344" s="4">
        <f t="shared" si="14"/>
        <v>3984</v>
      </c>
      <c r="M344" s="4">
        <v>205</v>
      </c>
      <c r="N344" s="4">
        <f t="shared" si="15"/>
        <v>1640</v>
      </c>
    </row>
    <row r="345" spans="1:14" ht="108.95" customHeight="1">
      <c r="A345" s="3"/>
      <c r="B345" s="3" t="s">
        <v>175</v>
      </c>
      <c r="C345" s="3" t="s">
        <v>193</v>
      </c>
      <c r="D345" s="3" t="s">
        <v>173</v>
      </c>
      <c r="E345" s="3" t="s">
        <v>190</v>
      </c>
      <c r="F345" s="3" t="s">
        <v>54</v>
      </c>
      <c r="G345" s="3" t="s">
        <v>54</v>
      </c>
      <c r="H345" s="3" t="s">
        <v>18</v>
      </c>
      <c r="I345" s="12">
        <v>498</v>
      </c>
      <c r="J345" s="3" t="s">
        <v>82</v>
      </c>
      <c r="K345" s="3">
        <v>2</v>
      </c>
      <c r="L345" s="4">
        <f t="shared" si="14"/>
        <v>996</v>
      </c>
      <c r="M345" s="4">
        <v>205</v>
      </c>
      <c r="N345" s="4">
        <f t="shared" si="15"/>
        <v>410</v>
      </c>
    </row>
    <row r="346" spans="1:14" ht="108.95" customHeight="1">
      <c r="A346" s="3"/>
      <c r="B346" s="3" t="s">
        <v>175</v>
      </c>
      <c r="C346" s="3" t="s">
        <v>193</v>
      </c>
      <c r="D346" s="3" t="s">
        <v>173</v>
      </c>
      <c r="E346" s="3" t="s">
        <v>190</v>
      </c>
      <c r="F346" s="3" t="s">
        <v>54</v>
      </c>
      <c r="G346" s="3" t="s">
        <v>54</v>
      </c>
      <c r="H346" s="3" t="s">
        <v>18</v>
      </c>
      <c r="I346" s="12">
        <v>498</v>
      </c>
      <c r="J346" s="3" t="s">
        <v>188</v>
      </c>
      <c r="K346" s="3">
        <v>2</v>
      </c>
      <c r="L346" s="4">
        <f t="shared" si="14"/>
        <v>996</v>
      </c>
      <c r="M346" s="4">
        <v>205</v>
      </c>
      <c r="N346" s="4">
        <f t="shared" si="15"/>
        <v>410</v>
      </c>
    </row>
    <row r="347" spans="1:14" ht="108.95" customHeight="1">
      <c r="A347" s="3"/>
      <c r="B347" s="3" t="s">
        <v>175</v>
      </c>
      <c r="C347" s="3" t="s">
        <v>193</v>
      </c>
      <c r="D347" s="3" t="s">
        <v>169</v>
      </c>
      <c r="E347" s="3" t="s">
        <v>192</v>
      </c>
      <c r="F347" s="3" t="s">
        <v>54</v>
      </c>
      <c r="G347" s="3" t="s">
        <v>54</v>
      </c>
      <c r="H347" s="3" t="s">
        <v>18</v>
      </c>
      <c r="I347" s="12">
        <v>498</v>
      </c>
      <c r="J347" s="3" t="s">
        <v>24</v>
      </c>
      <c r="K347" s="3">
        <v>41</v>
      </c>
      <c r="L347" s="4">
        <f t="shared" si="14"/>
        <v>20418</v>
      </c>
      <c r="M347" s="4">
        <v>205</v>
      </c>
      <c r="N347" s="4">
        <f t="shared" si="15"/>
        <v>8405</v>
      </c>
    </row>
    <row r="348" spans="1:14" ht="108.95" customHeight="1">
      <c r="A348" s="3"/>
      <c r="B348" s="3" t="s">
        <v>175</v>
      </c>
      <c r="C348" s="3" t="s">
        <v>193</v>
      </c>
      <c r="D348" s="3" t="s">
        <v>169</v>
      </c>
      <c r="E348" s="3" t="s">
        <v>192</v>
      </c>
      <c r="F348" s="3" t="s">
        <v>54</v>
      </c>
      <c r="G348" s="3" t="s">
        <v>54</v>
      </c>
      <c r="H348" s="3" t="s">
        <v>18</v>
      </c>
      <c r="I348" s="12">
        <v>498</v>
      </c>
      <c r="J348" s="3" t="s">
        <v>82</v>
      </c>
      <c r="K348" s="3">
        <v>4</v>
      </c>
      <c r="L348" s="4">
        <f t="shared" si="14"/>
        <v>1992</v>
      </c>
      <c r="M348" s="4">
        <v>205</v>
      </c>
      <c r="N348" s="4">
        <f t="shared" si="15"/>
        <v>820</v>
      </c>
    </row>
    <row r="349" spans="1:14" ht="108.95" customHeight="1">
      <c r="A349" s="3"/>
      <c r="B349" s="3" t="s">
        <v>175</v>
      </c>
      <c r="C349" s="3" t="s">
        <v>193</v>
      </c>
      <c r="D349" s="3" t="s">
        <v>173</v>
      </c>
      <c r="E349" s="3" t="s">
        <v>190</v>
      </c>
      <c r="F349" s="3" t="s">
        <v>54</v>
      </c>
      <c r="G349" s="3" t="s">
        <v>54</v>
      </c>
      <c r="H349" s="3" t="s">
        <v>18</v>
      </c>
      <c r="I349" s="12">
        <v>498</v>
      </c>
      <c r="J349" s="3" t="s">
        <v>25</v>
      </c>
      <c r="K349" s="3">
        <v>7</v>
      </c>
      <c r="L349" s="4">
        <f t="shared" si="14"/>
        <v>3486</v>
      </c>
      <c r="M349" s="4">
        <v>205</v>
      </c>
      <c r="N349" s="4">
        <f t="shared" si="15"/>
        <v>1435</v>
      </c>
    </row>
    <row r="350" spans="1:14" ht="108.95" customHeight="1">
      <c r="A350" s="3"/>
      <c r="B350" s="3" t="s">
        <v>175</v>
      </c>
      <c r="C350" s="3" t="s">
        <v>193</v>
      </c>
      <c r="D350" s="3" t="s">
        <v>173</v>
      </c>
      <c r="E350" s="3" t="s">
        <v>190</v>
      </c>
      <c r="F350" s="3" t="s">
        <v>54</v>
      </c>
      <c r="G350" s="3" t="s">
        <v>54</v>
      </c>
      <c r="H350" s="3" t="s">
        <v>18</v>
      </c>
      <c r="I350" s="12">
        <v>498</v>
      </c>
      <c r="J350" s="3" t="s">
        <v>24</v>
      </c>
      <c r="K350" s="3">
        <v>19</v>
      </c>
      <c r="L350" s="4">
        <f t="shared" si="14"/>
        <v>9462</v>
      </c>
      <c r="M350" s="4">
        <v>205</v>
      </c>
      <c r="N350" s="4">
        <f t="shared" si="15"/>
        <v>3895</v>
      </c>
    </row>
    <row r="351" spans="1:14" ht="108.95" customHeight="1">
      <c r="A351" s="3"/>
      <c r="B351" s="3" t="s">
        <v>175</v>
      </c>
      <c r="C351" s="3" t="s">
        <v>193</v>
      </c>
      <c r="D351" s="3" t="s">
        <v>169</v>
      </c>
      <c r="E351" s="3" t="s">
        <v>192</v>
      </c>
      <c r="F351" s="3" t="s">
        <v>54</v>
      </c>
      <c r="G351" s="3" t="s">
        <v>54</v>
      </c>
      <c r="H351" s="3" t="s">
        <v>18</v>
      </c>
      <c r="I351" s="12">
        <v>498</v>
      </c>
      <c r="J351" s="3" t="s">
        <v>55</v>
      </c>
      <c r="K351" s="3">
        <v>6</v>
      </c>
      <c r="L351" s="4">
        <f t="shared" si="14"/>
        <v>2988</v>
      </c>
      <c r="M351" s="4">
        <v>205</v>
      </c>
      <c r="N351" s="4">
        <f t="shared" si="15"/>
        <v>1230</v>
      </c>
    </row>
    <row r="352" spans="1:14" ht="108.95" customHeight="1">
      <c r="A352" s="3"/>
      <c r="B352" s="3" t="s">
        <v>175</v>
      </c>
      <c r="C352" s="3" t="s">
        <v>193</v>
      </c>
      <c r="D352" s="3" t="s">
        <v>169</v>
      </c>
      <c r="E352" s="3" t="s">
        <v>192</v>
      </c>
      <c r="F352" s="3" t="s">
        <v>54</v>
      </c>
      <c r="G352" s="3" t="s">
        <v>54</v>
      </c>
      <c r="H352" s="3" t="s">
        <v>18</v>
      </c>
      <c r="I352" s="12">
        <v>498</v>
      </c>
      <c r="J352" s="3" t="s">
        <v>23</v>
      </c>
      <c r="K352" s="3">
        <v>17</v>
      </c>
      <c r="L352" s="4">
        <f t="shared" si="14"/>
        <v>8466</v>
      </c>
      <c r="M352" s="4">
        <v>205</v>
      </c>
      <c r="N352" s="4">
        <f t="shared" si="15"/>
        <v>3485</v>
      </c>
    </row>
    <row r="353" spans="1:14" ht="108.95" customHeight="1">
      <c r="A353" s="3"/>
      <c r="B353" s="3" t="s">
        <v>175</v>
      </c>
      <c r="C353" s="3" t="s">
        <v>193</v>
      </c>
      <c r="D353" s="3" t="s">
        <v>169</v>
      </c>
      <c r="E353" s="3" t="s">
        <v>192</v>
      </c>
      <c r="F353" s="3" t="s">
        <v>54</v>
      </c>
      <c r="G353" s="3" t="s">
        <v>54</v>
      </c>
      <c r="H353" s="3" t="s">
        <v>18</v>
      </c>
      <c r="I353" s="12">
        <v>498</v>
      </c>
      <c r="J353" s="3" t="s">
        <v>188</v>
      </c>
      <c r="K353" s="3">
        <v>5</v>
      </c>
      <c r="L353" s="4">
        <f t="shared" si="14"/>
        <v>2490</v>
      </c>
      <c r="M353" s="4">
        <v>205</v>
      </c>
      <c r="N353" s="4">
        <f t="shared" si="15"/>
        <v>1025</v>
      </c>
    </row>
    <row r="354" spans="1:14" ht="108.95" customHeight="1">
      <c r="A354" s="3"/>
      <c r="B354" s="3" t="s">
        <v>175</v>
      </c>
      <c r="C354" s="3" t="s">
        <v>194</v>
      </c>
      <c r="D354" s="3" t="s">
        <v>195</v>
      </c>
      <c r="E354" s="3" t="s">
        <v>19</v>
      </c>
      <c r="F354" s="3" t="s">
        <v>54</v>
      </c>
      <c r="G354" s="3" t="s">
        <v>54</v>
      </c>
      <c r="H354" s="3" t="s">
        <v>18</v>
      </c>
      <c r="I354" s="12">
        <v>498</v>
      </c>
      <c r="J354" s="3" t="s">
        <v>24</v>
      </c>
      <c r="K354" s="3">
        <v>11</v>
      </c>
      <c r="L354" s="4">
        <f t="shared" si="14"/>
        <v>5478</v>
      </c>
      <c r="M354" s="4">
        <v>205</v>
      </c>
      <c r="N354" s="4">
        <f t="shared" si="15"/>
        <v>2255</v>
      </c>
    </row>
    <row r="355" spans="1:14" ht="108.95" customHeight="1">
      <c r="A355" s="3"/>
      <c r="B355" s="3" t="s">
        <v>175</v>
      </c>
      <c r="C355" s="3" t="s">
        <v>194</v>
      </c>
      <c r="D355" s="3" t="s">
        <v>195</v>
      </c>
      <c r="E355" s="3" t="s">
        <v>19</v>
      </c>
      <c r="F355" s="3" t="s">
        <v>54</v>
      </c>
      <c r="G355" s="3" t="s">
        <v>54</v>
      </c>
      <c r="H355" s="3" t="s">
        <v>18</v>
      </c>
      <c r="I355" s="12">
        <v>498</v>
      </c>
      <c r="J355" s="3" t="s">
        <v>55</v>
      </c>
      <c r="K355" s="3">
        <v>2</v>
      </c>
      <c r="L355" s="4">
        <f t="shared" si="14"/>
        <v>996</v>
      </c>
      <c r="M355" s="4">
        <v>205</v>
      </c>
      <c r="N355" s="4">
        <f t="shared" si="15"/>
        <v>410</v>
      </c>
    </row>
    <row r="356" spans="1:14" ht="108" customHeight="1">
      <c r="A356" s="3"/>
      <c r="B356" s="3" t="s">
        <v>175</v>
      </c>
      <c r="C356" s="3" t="s">
        <v>194</v>
      </c>
      <c r="D356" s="3" t="s">
        <v>195</v>
      </c>
      <c r="E356" s="3" t="s">
        <v>19</v>
      </c>
      <c r="F356" s="3" t="s">
        <v>54</v>
      </c>
      <c r="G356" s="3" t="s">
        <v>54</v>
      </c>
      <c r="H356" s="3" t="s">
        <v>18</v>
      </c>
      <c r="I356" s="12">
        <v>498</v>
      </c>
      <c r="J356" s="3" t="s">
        <v>23</v>
      </c>
      <c r="K356" s="3">
        <v>2</v>
      </c>
      <c r="L356" s="4">
        <f t="shared" si="14"/>
        <v>996</v>
      </c>
      <c r="M356" s="4">
        <v>205</v>
      </c>
      <c r="N356" s="4">
        <f t="shared" si="15"/>
        <v>410</v>
      </c>
    </row>
    <row r="357" spans="1:14" ht="108" customHeight="1">
      <c r="A357" s="3"/>
      <c r="B357" s="3" t="s">
        <v>175</v>
      </c>
      <c r="C357" s="3" t="s">
        <v>194</v>
      </c>
      <c r="D357" s="3" t="s">
        <v>195</v>
      </c>
      <c r="E357" s="3" t="s">
        <v>19</v>
      </c>
      <c r="F357" s="3" t="s">
        <v>54</v>
      </c>
      <c r="G357" s="3" t="s">
        <v>54</v>
      </c>
      <c r="H357" s="3" t="s">
        <v>18</v>
      </c>
      <c r="I357" s="12">
        <v>498</v>
      </c>
      <c r="J357" s="3" t="s">
        <v>25</v>
      </c>
      <c r="K357" s="3">
        <v>4</v>
      </c>
      <c r="L357" s="4">
        <f t="shared" ref="L357:L388" si="16">K357*I357</f>
        <v>1992</v>
      </c>
      <c r="M357" s="4">
        <v>205</v>
      </c>
      <c r="N357" s="4">
        <f t="shared" ref="N357:N388" si="17">M357*K357</f>
        <v>820</v>
      </c>
    </row>
    <row r="358" spans="1:14" ht="108" customHeight="1">
      <c r="A358" s="3"/>
      <c r="B358" s="3" t="s">
        <v>175</v>
      </c>
      <c r="C358" s="3" t="s">
        <v>194</v>
      </c>
      <c r="D358" s="3" t="s">
        <v>195</v>
      </c>
      <c r="E358" s="3" t="s">
        <v>19</v>
      </c>
      <c r="F358" s="3" t="s">
        <v>54</v>
      </c>
      <c r="G358" s="3" t="s">
        <v>54</v>
      </c>
      <c r="H358" s="3" t="s">
        <v>18</v>
      </c>
      <c r="I358" s="12">
        <v>498</v>
      </c>
      <c r="J358" s="3" t="s">
        <v>22</v>
      </c>
      <c r="K358" s="3">
        <v>2</v>
      </c>
      <c r="L358" s="4">
        <f t="shared" si="16"/>
        <v>996</v>
      </c>
      <c r="M358" s="4">
        <v>205</v>
      </c>
      <c r="N358" s="4">
        <f t="shared" si="17"/>
        <v>410</v>
      </c>
    </row>
    <row r="359" spans="1:14" ht="111.95" customHeight="1">
      <c r="A359" s="3"/>
      <c r="B359" s="3" t="s">
        <v>175</v>
      </c>
      <c r="C359" s="3" t="s">
        <v>194</v>
      </c>
      <c r="D359" s="3" t="s">
        <v>195</v>
      </c>
      <c r="E359" s="3" t="s">
        <v>19</v>
      </c>
      <c r="F359" s="3" t="s">
        <v>54</v>
      </c>
      <c r="G359" s="3" t="s">
        <v>54</v>
      </c>
      <c r="H359" s="3" t="s">
        <v>18</v>
      </c>
      <c r="I359" s="12">
        <v>498</v>
      </c>
      <c r="J359" s="3" t="s">
        <v>82</v>
      </c>
      <c r="K359" s="3">
        <v>1</v>
      </c>
      <c r="L359" s="4">
        <f t="shared" si="16"/>
        <v>498</v>
      </c>
      <c r="M359" s="4">
        <v>205</v>
      </c>
      <c r="N359" s="4">
        <f t="shared" si="17"/>
        <v>205</v>
      </c>
    </row>
    <row r="360" spans="1:14" ht="111.95" customHeight="1">
      <c r="A360" s="3"/>
      <c r="B360" s="3" t="s">
        <v>175</v>
      </c>
      <c r="C360" s="3" t="s">
        <v>196</v>
      </c>
      <c r="D360" s="3" t="s">
        <v>197</v>
      </c>
      <c r="E360" s="3" t="s">
        <v>198</v>
      </c>
      <c r="F360" s="3" t="s">
        <v>54</v>
      </c>
      <c r="G360" s="3" t="s">
        <v>54</v>
      </c>
      <c r="H360" s="3" t="s">
        <v>18</v>
      </c>
      <c r="I360" s="12">
        <v>702</v>
      </c>
      <c r="J360" s="3" t="s">
        <v>24</v>
      </c>
      <c r="K360" s="3">
        <v>3</v>
      </c>
      <c r="L360" s="4">
        <f t="shared" si="16"/>
        <v>2106</v>
      </c>
      <c r="M360" s="4">
        <v>289</v>
      </c>
      <c r="N360" s="4">
        <f t="shared" si="17"/>
        <v>867</v>
      </c>
    </row>
    <row r="361" spans="1:14" ht="108" customHeight="1">
      <c r="A361" s="3"/>
      <c r="B361" s="3" t="s">
        <v>175</v>
      </c>
      <c r="C361" s="3" t="s">
        <v>196</v>
      </c>
      <c r="D361" s="3" t="s">
        <v>199</v>
      </c>
      <c r="E361" s="3" t="s">
        <v>198</v>
      </c>
      <c r="F361" s="3" t="s">
        <v>54</v>
      </c>
      <c r="G361" s="3" t="s">
        <v>54</v>
      </c>
      <c r="H361" s="3" t="s">
        <v>18</v>
      </c>
      <c r="I361" s="12">
        <v>702</v>
      </c>
      <c r="J361" s="3" t="s">
        <v>22</v>
      </c>
      <c r="K361" s="3">
        <v>3</v>
      </c>
      <c r="L361" s="4">
        <f t="shared" si="16"/>
        <v>2106</v>
      </c>
      <c r="M361" s="4">
        <v>289</v>
      </c>
      <c r="N361" s="4">
        <f t="shared" si="17"/>
        <v>867</v>
      </c>
    </row>
    <row r="362" spans="1:14" ht="108" customHeight="1">
      <c r="A362" s="3"/>
      <c r="B362" s="3" t="s">
        <v>175</v>
      </c>
      <c r="C362" s="3" t="s">
        <v>196</v>
      </c>
      <c r="D362" s="3" t="s">
        <v>197</v>
      </c>
      <c r="E362" s="3" t="s">
        <v>198</v>
      </c>
      <c r="F362" s="3" t="s">
        <v>54</v>
      </c>
      <c r="G362" s="3" t="s">
        <v>54</v>
      </c>
      <c r="H362" s="3" t="s">
        <v>18</v>
      </c>
      <c r="I362" s="12">
        <v>702</v>
      </c>
      <c r="J362" s="3" t="s">
        <v>55</v>
      </c>
      <c r="K362" s="3">
        <v>1</v>
      </c>
      <c r="L362" s="4">
        <f t="shared" si="16"/>
        <v>702</v>
      </c>
      <c r="M362" s="4">
        <v>289</v>
      </c>
      <c r="N362" s="4">
        <f t="shared" si="17"/>
        <v>289</v>
      </c>
    </row>
    <row r="363" spans="1:14" ht="108" customHeight="1">
      <c r="A363" s="3"/>
      <c r="B363" s="3" t="s">
        <v>175</v>
      </c>
      <c r="C363" s="3" t="s">
        <v>196</v>
      </c>
      <c r="D363" s="3" t="s">
        <v>197</v>
      </c>
      <c r="E363" s="3" t="s">
        <v>198</v>
      </c>
      <c r="F363" s="3" t="s">
        <v>54</v>
      </c>
      <c r="G363" s="3" t="s">
        <v>54</v>
      </c>
      <c r="H363" s="3" t="s">
        <v>18</v>
      </c>
      <c r="I363" s="12">
        <v>702</v>
      </c>
      <c r="J363" s="3" t="s">
        <v>23</v>
      </c>
      <c r="K363" s="3">
        <v>1</v>
      </c>
      <c r="L363" s="4">
        <f t="shared" si="16"/>
        <v>702</v>
      </c>
      <c r="M363" s="4">
        <v>289</v>
      </c>
      <c r="N363" s="4">
        <f t="shared" si="17"/>
        <v>289</v>
      </c>
    </row>
    <row r="364" spans="1:14" ht="108" customHeight="1">
      <c r="A364" s="3"/>
      <c r="B364" s="3" t="s">
        <v>175</v>
      </c>
      <c r="C364" s="3" t="s">
        <v>196</v>
      </c>
      <c r="D364" s="3" t="s">
        <v>197</v>
      </c>
      <c r="E364" s="3" t="s">
        <v>198</v>
      </c>
      <c r="F364" s="3" t="s">
        <v>54</v>
      </c>
      <c r="G364" s="3" t="s">
        <v>54</v>
      </c>
      <c r="H364" s="3" t="s">
        <v>18</v>
      </c>
      <c r="I364" s="12">
        <v>702</v>
      </c>
      <c r="J364" s="3" t="s">
        <v>25</v>
      </c>
      <c r="K364" s="3">
        <v>2</v>
      </c>
      <c r="L364" s="4">
        <f t="shared" si="16"/>
        <v>1404</v>
      </c>
      <c r="M364" s="4">
        <v>289</v>
      </c>
      <c r="N364" s="4">
        <f t="shared" si="17"/>
        <v>578</v>
      </c>
    </row>
    <row r="365" spans="1:14" ht="108" customHeight="1">
      <c r="A365" s="3"/>
      <c r="B365" s="3" t="s">
        <v>175</v>
      </c>
      <c r="C365" s="3" t="s">
        <v>196</v>
      </c>
      <c r="D365" s="3" t="s">
        <v>197</v>
      </c>
      <c r="E365" s="3" t="s">
        <v>198</v>
      </c>
      <c r="F365" s="3" t="s">
        <v>54</v>
      </c>
      <c r="G365" s="3" t="s">
        <v>54</v>
      </c>
      <c r="H365" s="3" t="s">
        <v>18</v>
      </c>
      <c r="I365" s="12">
        <v>702</v>
      </c>
      <c r="J365" s="3" t="s">
        <v>22</v>
      </c>
      <c r="K365" s="3">
        <v>1</v>
      </c>
      <c r="L365" s="4">
        <f t="shared" si="16"/>
        <v>702</v>
      </c>
      <c r="M365" s="4">
        <v>289</v>
      </c>
      <c r="N365" s="4">
        <f t="shared" si="17"/>
        <v>289</v>
      </c>
    </row>
    <row r="366" spans="1:14" ht="108" customHeight="1">
      <c r="A366" s="3"/>
      <c r="B366" s="3" t="s">
        <v>175</v>
      </c>
      <c r="C366" s="3" t="s">
        <v>196</v>
      </c>
      <c r="D366" s="3" t="s">
        <v>197</v>
      </c>
      <c r="E366" s="3" t="s">
        <v>198</v>
      </c>
      <c r="F366" s="3" t="s">
        <v>54</v>
      </c>
      <c r="G366" s="3" t="s">
        <v>54</v>
      </c>
      <c r="H366" s="3" t="s">
        <v>18</v>
      </c>
      <c r="I366" s="12">
        <v>702</v>
      </c>
      <c r="J366" s="3" t="s">
        <v>82</v>
      </c>
      <c r="K366" s="3">
        <v>1</v>
      </c>
      <c r="L366" s="4">
        <f t="shared" si="16"/>
        <v>702</v>
      </c>
      <c r="M366" s="4">
        <v>289</v>
      </c>
      <c r="N366" s="4">
        <f t="shared" si="17"/>
        <v>289</v>
      </c>
    </row>
    <row r="367" spans="1:14" ht="108" customHeight="1">
      <c r="A367" s="3"/>
      <c r="B367" s="3" t="s">
        <v>175</v>
      </c>
      <c r="C367" s="3" t="s">
        <v>196</v>
      </c>
      <c r="D367" s="3" t="s">
        <v>199</v>
      </c>
      <c r="E367" s="3" t="s">
        <v>198</v>
      </c>
      <c r="F367" s="3" t="s">
        <v>54</v>
      </c>
      <c r="G367" s="3" t="s">
        <v>54</v>
      </c>
      <c r="H367" s="3" t="s">
        <v>18</v>
      </c>
      <c r="I367" s="12">
        <v>702</v>
      </c>
      <c r="J367" s="3" t="s">
        <v>23</v>
      </c>
      <c r="K367" s="3">
        <v>2</v>
      </c>
      <c r="L367" s="4">
        <f t="shared" si="16"/>
        <v>1404</v>
      </c>
      <c r="M367" s="4">
        <v>289</v>
      </c>
      <c r="N367" s="4">
        <f t="shared" si="17"/>
        <v>578</v>
      </c>
    </row>
    <row r="368" spans="1:14" ht="108" customHeight="1">
      <c r="A368" s="3"/>
      <c r="B368" s="3" t="s">
        <v>175</v>
      </c>
      <c r="C368" s="3" t="s">
        <v>196</v>
      </c>
      <c r="D368" s="3" t="s">
        <v>199</v>
      </c>
      <c r="E368" s="3" t="s">
        <v>198</v>
      </c>
      <c r="F368" s="3" t="s">
        <v>54</v>
      </c>
      <c r="G368" s="3" t="s">
        <v>54</v>
      </c>
      <c r="H368" s="3" t="s">
        <v>18</v>
      </c>
      <c r="I368" s="12">
        <v>702</v>
      </c>
      <c r="J368" s="3" t="s">
        <v>24</v>
      </c>
      <c r="K368" s="3">
        <v>4</v>
      </c>
      <c r="L368" s="4">
        <f t="shared" si="16"/>
        <v>2808</v>
      </c>
      <c r="M368" s="4">
        <v>289</v>
      </c>
      <c r="N368" s="4">
        <f t="shared" si="17"/>
        <v>1156</v>
      </c>
    </row>
    <row r="369" spans="1:31" ht="108" customHeight="1">
      <c r="A369" s="3"/>
      <c r="B369" s="3" t="s">
        <v>175</v>
      </c>
      <c r="C369" s="3" t="s">
        <v>196</v>
      </c>
      <c r="D369" s="3" t="s">
        <v>199</v>
      </c>
      <c r="E369" s="3" t="s">
        <v>198</v>
      </c>
      <c r="F369" s="3" t="s">
        <v>54</v>
      </c>
      <c r="G369" s="3" t="s">
        <v>54</v>
      </c>
      <c r="H369" s="3" t="s">
        <v>18</v>
      </c>
      <c r="I369" s="12">
        <v>702</v>
      </c>
      <c r="J369" s="3" t="s">
        <v>25</v>
      </c>
      <c r="K369" s="3">
        <v>4</v>
      </c>
      <c r="L369" s="4">
        <f t="shared" si="16"/>
        <v>2808</v>
      </c>
      <c r="M369" s="4">
        <v>289</v>
      </c>
      <c r="N369" s="4">
        <f t="shared" si="17"/>
        <v>1156</v>
      </c>
    </row>
    <row r="370" spans="1:31" ht="108" customHeight="1">
      <c r="A370" s="3"/>
      <c r="B370" s="3" t="s">
        <v>175</v>
      </c>
      <c r="C370" s="3" t="s">
        <v>196</v>
      </c>
      <c r="D370" s="3" t="s">
        <v>199</v>
      </c>
      <c r="E370" s="3" t="s">
        <v>198</v>
      </c>
      <c r="F370" s="3" t="s">
        <v>54</v>
      </c>
      <c r="G370" s="3" t="s">
        <v>54</v>
      </c>
      <c r="H370" s="3" t="s">
        <v>18</v>
      </c>
      <c r="I370" s="12">
        <v>702</v>
      </c>
      <c r="J370" s="3" t="s">
        <v>82</v>
      </c>
      <c r="K370" s="3">
        <v>1</v>
      </c>
      <c r="L370" s="4">
        <f t="shared" si="16"/>
        <v>702</v>
      </c>
      <c r="M370" s="4">
        <v>289</v>
      </c>
      <c r="N370" s="4">
        <f t="shared" si="17"/>
        <v>289</v>
      </c>
    </row>
    <row r="371" spans="1:31" ht="108" customHeight="1">
      <c r="A371" s="3"/>
      <c r="B371" s="3" t="s">
        <v>175</v>
      </c>
      <c r="C371" s="3" t="s">
        <v>200</v>
      </c>
      <c r="D371" s="3" t="s">
        <v>174</v>
      </c>
      <c r="E371" s="3" t="s">
        <v>201</v>
      </c>
      <c r="F371" s="3" t="s">
        <v>54</v>
      </c>
      <c r="G371" s="3" t="s">
        <v>54</v>
      </c>
      <c r="H371" s="3" t="s">
        <v>18</v>
      </c>
      <c r="I371" s="12">
        <v>460</v>
      </c>
      <c r="J371" s="3" t="s">
        <v>24</v>
      </c>
      <c r="K371" s="3">
        <v>1</v>
      </c>
      <c r="L371" s="4">
        <f t="shared" si="16"/>
        <v>460</v>
      </c>
      <c r="M371" s="4">
        <v>189</v>
      </c>
      <c r="N371" s="4">
        <f t="shared" si="17"/>
        <v>189</v>
      </c>
    </row>
    <row r="372" spans="1:31" ht="108" customHeight="1">
      <c r="A372" s="3"/>
      <c r="B372" s="3" t="s">
        <v>175</v>
      </c>
      <c r="C372" s="3" t="s">
        <v>200</v>
      </c>
      <c r="D372" s="3" t="s">
        <v>174</v>
      </c>
      <c r="E372" s="3" t="s">
        <v>201</v>
      </c>
      <c r="F372" s="3" t="s">
        <v>54</v>
      </c>
      <c r="G372" s="3" t="s">
        <v>54</v>
      </c>
      <c r="H372" s="3" t="s">
        <v>18</v>
      </c>
      <c r="I372" s="12">
        <v>460</v>
      </c>
      <c r="J372" s="3" t="s">
        <v>183</v>
      </c>
      <c r="K372" s="3">
        <v>1</v>
      </c>
      <c r="L372" s="4">
        <f t="shared" si="16"/>
        <v>460</v>
      </c>
      <c r="M372" s="4">
        <v>189</v>
      </c>
      <c r="N372" s="4">
        <f t="shared" si="17"/>
        <v>189</v>
      </c>
    </row>
    <row r="373" spans="1:31" ht="108" customHeight="1">
      <c r="A373" s="3"/>
      <c r="B373" s="3" t="s">
        <v>175</v>
      </c>
      <c r="C373" s="3" t="s">
        <v>200</v>
      </c>
      <c r="D373" s="3" t="s">
        <v>174</v>
      </c>
      <c r="E373" s="3" t="s">
        <v>201</v>
      </c>
      <c r="F373" s="3" t="s">
        <v>54</v>
      </c>
      <c r="G373" s="3" t="s">
        <v>54</v>
      </c>
      <c r="H373" s="3" t="s">
        <v>18</v>
      </c>
      <c r="I373" s="12">
        <v>460</v>
      </c>
      <c r="J373" s="3" t="s">
        <v>22</v>
      </c>
      <c r="K373" s="3">
        <v>1</v>
      </c>
      <c r="L373" s="4">
        <f t="shared" si="16"/>
        <v>460</v>
      </c>
      <c r="M373" s="4">
        <v>189</v>
      </c>
      <c r="N373" s="4">
        <f t="shared" si="17"/>
        <v>189</v>
      </c>
    </row>
    <row r="374" spans="1:31" ht="108" customHeight="1">
      <c r="A374" s="3"/>
      <c r="B374" s="3" t="s">
        <v>175</v>
      </c>
      <c r="C374" s="3" t="s">
        <v>202</v>
      </c>
      <c r="D374" s="3" t="s">
        <v>169</v>
      </c>
      <c r="E374" s="3" t="s">
        <v>192</v>
      </c>
      <c r="F374" s="3" t="s">
        <v>149</v>
      </c>
      <c r="G374" s="3" t="s">
        <v>149</v>
      </c>
      <c r="H374" s="3" t="s">
        <v>18</v>
      </c>
      <c r="I374" s="12">
        <v>602</v>
      </c>
      <c r="J374" s="3" t="s">
        <v>25</v>
      </c>
      <c r="K374" s="3">
        <v>3</v>
      </c>
      <c r="L374" s="4">
        <f t="shared" si="16"/>
        <v>1806</v>
      </c>
      <c r="M374" s="4">
        <v>248</v>
      </c>
      <c r="N374" s="4">
        <f t="shared" si="17"/>
        <v>744</v>
      </c>
    </row>
    <row r="375" spans="1:31" ht="108" customHeight="1">
      <c r="A375" s="3"/>
      <c r="B375" s="3" t="s">
        <v>175</v>
      </c>
      <c r="C375" s="3" t="s">
        <v>202</v>
      </c>
      <c r="D375" s="3" t="s">
        <v>169</v>
      </c>
      <c r="E375" s="3" t="s">
        <v>192</v>
      </c>
      <c r="F375" s="3" t="s">
        <v>149</v>
      </c>
      <c r="G375" s="3" t="s">
        <v>149</v>
      </c>
      <c r="H375" s="3" t="s">
        <v>18</v>
      </c>
      <c r="I375" s="12">
        <v>602</v>
      </c>
      <c r="J375" s="3" t="s">
        <v>22</v>
      </c>
      <c r="K375" s="3">
        <v>3</v>
      </c>
      <c r="L375" s="4">
        <f t="shared" si="16"/>
        <v>1806</v>
      </c>
      <c r="M375" s="4">
        <v>248</v>
      </c>
      <c r="N375" s="4">
        <f t="shared" si="17"/>
        <v>744</v>
      </c>
    </row>
    <row r="376" spans="1:31" ht="108" customHeight="1">
      <c r="A376" s="3"/>
      <c r="B376" s="3" t="s">
        <v>175</v>
      </c>
      <c r="C376" s="3" t="s">
        <v>202</v>
      </c>
      <c r="D376" s="3" t="s">
        <v>169</v>
      </c>
      <c r="E376" s="3" t="s">
        <v>192</v>
      </c>
      <c r="F376" s="3" t="s">
        <v>149</v>
      </c>
      <c r="G376" s="3" t="s">
        <v>149</v>
      </c>
      <c r="H376" s="3" t="s">
        <v>18</v>
      </c>
      <c r="I376" s="12">
        <v>602</v>
      </c>
      <c r="J376" s="3" t="s">
        <v>55</v>
      </c>
      <c r="K376" s="3">
        <v>1</v>
      </c>
      <c r="L376" s="4">
        <f t="shared" si="16"/>
        <v>602</v>
      </c>
      <c r="M376" s="4">
        <v>248</v>
      </c>
      <c r="N376" s="4">
        <f t="shared" si="17"/>
        <v>248</v>
      </c>
    </row>
    <row r="377" spans="1:31" ht="120.95" customHeight="1">
      <c r="A377" s="3"/>
      <c r="B377" s="3" t="s">
        <v>175</v>
      </c>
      <c r="C377" s="3" t="s">
        <v>202</v>
      </c>
      <c r="D377" s="3" t="s">
        <v>169</v>
      </c>
      <c r="E377" s="3" t="s">
        <v>192</v>
      </c>
      <c r="F377" s="3" t="s">
        <v>149</v>
      </c>
      <c r="G377" s="3" t="s">
        <v>149</v>
      </c>
      <c r="H377" s="3" t="s">
        <v>18</v>
      </c>
      <c r="I377" s="12">
        <v>602</v>
      </c>
      <c r="J377" s="3" t="s">
        <v>23</v>
      </c>
      <c r="K377" s="3">
        <v>1</v>
      </c>
      <c r="L377" s="4">
        <f t="shared" si="16"/>
        <v>602</v>
      </c>
      <c r="M377" s="4">
        <v>248</v>
      </c>
      <c r="N377" s="4">
        <f t="shared" si="17"/>
        <v>248</v>
      </c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  <c r="AA377" s="19"/>
      <c r="AB377" s="19"/>
      <c r="AC377" s="19"/>
      <c r="AD377" s="19"/>
      <c r="AE377" s="19"/>
    </row>
    <row r="378" spans="1:31" ht="120.95" customHeight="1">
      <c r="A378" s="3"/>
      <c r="B378" s="3" t="s">
        <v>175</v>
      </c>
      <c r="C378" s="3" t="s">
        <v>202</v>
      </c>
      <c r="D378" s="3" t="s">
        <v>169</v>
      </c>
      <c r="E378" s="3" t="s">
        <v>192</v>
      </c>
      <c r="F378" s="3" t="s">
        <v>149</v>
      </c>
      <c r="G378" s="3" t="s">
        <v>149</v>
      </c>
      <c r="H378" s="3" t="s">
        <v>18</v>
      </c>
      <c r="I378" s="12">
        <v>602</v>
      </c>
      <c r="J378" s="3" t="s">
        <v>24</v>
      </c>
      <c r="K378" s="3">
        <v>4</v>
      </c>
      <c r="L378" s="4">
        <f t="shared" si="16"/>
        <v>2408</v>
      </c>
      <c r="M378" s="4">
        <v>248</v>
      </c>
      <c r="N378" s="4">
        <f t="shared" si="17"/>
        <v>992</v>
      </c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  <c r="AA378" s="19"/>
      <c r="AB378" s="19"/>
      <c r="AC378" s="19"/>
      <c r="AD378" s="19"/>
      <c r="AE378" s="19"/>
    </row>
    <row r="379" spans="1:31" ht="120.95" customHeight="1">
      <c r="A379" s="3"/>
      <c r="B379" s="3" t="s">
        <v>175</v>
      </c>
      <c r="C379" s="3" t="s">
        <v>202</v>
      </c>
      <c r="D379" s="3" t="s">
        <v>169</v>
      </c>
      <c r="E379" s="3" t="s">
        <v>192</v>
      </c>
      <c r="F379" s="3" t="s">
        <v>149</v>
      </c>
      <c r="G379" s="3" t="s">
        <v>149</v>
      </c>
      <c r="H379" s="3" t="s">
        <v>18</v>
      </c>
      <c r="I379" s="12">
        <v>602</v>
      </c>
      <c r="J379" s="3" t="s">
        <v>82</v>
      </c>
      <c r="K379" s="3">
        <v>2</v>
      </c>
      <c r="L379" s="4">
        <f t="shared" si="16"/>
        <v>1204</v>
      </c>
      <c r="M379" s="4">
        <v>248</v>
      </c>
      <c r="N379" s="4">
        <f t="shared" si="17"/>
        <v>496</v>
      </c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  <c r="AA379" s="19"/>
      <c r="AB379" s="19"/>
      <c r="AC379" s="19"/>
      <c r="AD379" s="19"/>
      <c r="AE379" s="19"/>
    </row>
    <row r="380" spans="1:31" ht="120.95" customHeight="1">
      <c r="A380" s="3"/>
      <c r="B380" s="5" t="s">
        <v>175</v>
      </c>
      <c r="C380" s="5" t="s">
        <v>178</v>
      </c>
      <c r="D380" s="5" t="s">
        <v>179</v>
      </c>
      <c r="E380" s="5" t="s">
        <v>28</v>
      </c>
      <c r="F380" s="5" t="s">
        <v>53</v>
      </c>
      <c r="G380" s="5" t="s">
        <v>53</v>
      </c>
      <c r="H380" s="5" t="s">
        <v>18</v>
      </c>
      <c r="I380" s="11">
        <v>550</v>
      </c>
      <c r="J380" s="5" t="s">
        <v>25</v>
      </c>
      <c r="K380" s="5">
        <v>2</v>
      </c>
      <c r="L380" s="4">
        <f t="shared" si="16"/>
        <v>1100</v>
      </c>
      <c r="M380" s="7">
        <v>240</v>
      </c>
      <c r="N380" s="4">
        <f t="shared" si="17"/>
        <v>480</v>
      </c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  <c r="AA380" s="19"/>
      <c r="AB380" s="19"/>
      <c r="AC380" s="19"/>
      <c r="AD380" s="19"/>
      <c r="AE380" s="19"/>
    </row>
    <row r="381" spans="1:31" ht="120.95" customHeight="1">
      <c r="A381" s="3"/>
      <c r="B381" s="5" t="s">
        <v>175</v>
      </c>
      <c r="C381" s="5" t="s">
        <v>178</v>
      </c>
      <c r="D381" s="5" t="s">
        <v>179</v>
      </c>
      <c r="E381" s="5" t="s">
        <v>28</v>
      </c>
      <c r="F381" s="5" t="s">
        <v>53</v>
      </c>
      <c r="G381" s="5" t="s">
        <v>53</v>
      </c>
      <c r="H381" s="5" t="s">
        <v>18</v>
      </c>
      <c r="I381" s="11">
        <v>550</v>
      </c>
      <c r="J381" s="5" t="s">
        <v>82</v>
      </c>
      <c r="K381" s="5">
        <v>1</v>
      </c>
      <c r="L381" s="4">
        <f t="shared" si="16"/>
        <v>550</v>
      </c>
      <c r="M381" s="7">
        <v>240</v>
      </c>
      <c r="N381" s="4">
        <f t="shared" si="17"/>
        <v>240</v>
      </c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  <c r="AA381" s="19"/>
      <c r="AB381" s="19"/>
      <c r="AC381" s="19"/>
      <c r="AD381" s="19"/>
      <c r="AE381" s="19"/>
    </row>
    <row r="382" spans="1:31" ht="110.1" customHeight="1">
      <c r="A382" s="3"/>
      <c r="B382" s="3" t="s">
        <v>167</v>
      </c>
      <c r="C382" s="3" t="s">
        <v>170</v>
      </c>
      <c r="D382" s="3" t="s">
        <v>171</v>
      </c>
      <c r="E382" s="3" t="s">
        <v>38</v>
      </c>
      <c r="F382" s="3" t="s">
        <v>37</v>
      </c>
      <c r="G382" s="3" t="s">
        <v>37</v>
      </c>
      <c r="H382" s="3" t="s">
        <v>18</v>
      </c>
      <c r="I382" s="2">
        <v>750</v>
      </c>
      <c r="J382" s="3">
        <v>43</v>
      </c>
      <c r="K382" s="3">
        <v>1</v>
      </c>
      <c r="L382" s="4">
        <f t="shared" si="16"/>
        <v>750</v>
      </c>
      <c r="M382" s="4">
        <v>355</v>
      </c>
      <c r="N382" s="4">
        <f t="shared" si="17"/>
        <v>355</v>
      </c>
    </row>
    <row r="383" spans="1:31" ht="110.1" customHeight="1">
      <c r="A383" s="3"/>
      <c r="B383" s="3" t="s">
        <v>167</v>
      </c>
      <c r="C383" s="3" t="s">
        <v>170</v>
      </c>
      <c r="D383" s="3" t="s">
        <v>171</v>
      </c>
      <c r="E383" s="3" t="s">
        <v>38</v>
      </c>
      <c r="F383" s="3" t="s">
        <v>37</v>
      </c>
      <c r="G383" s="3" t="s">
        <v>37</v>
      </c>
      <c r="H383" s="3" t="s">
        <v>18</v>
      </c>
      <c r="I383" s="2">
        <v>750</v>
      </c>
      <c r="J383" s="3">
        <v>41</v>
      </c>
      <c r="K383" s="3">
        <v>1</v>
      </c>
      <c r="L383" s="4">
        <f t="shared" si="16"/>
        <v>750</v>
      </c>
      <c r="M383" s="4">
        <v>355</v>
      </c>
      <c r="N383" s="4">
        <f t="shared" si="17"/>
        <v>355</v>
      </c>
    </row>
    <row r="384" spans="1:31" ht="110.1" customHeight="1">
      <c r="A384" s="3"/>
      <c r="B384" s="3" t="s">
        <v>167</v>
      </c>
      <c r="C384" s="3" t="s">
        <v>170</v>
      </c>
      <c r="D384" s="3" t="s">
        <v>171</v>
      </c>
      <c r="E384" s="3" t="s">
        <v>38</v>
      </c>
      <c r="F384" s="3" t="s">
        <v>37</v>
      </c>
      <c r="G384" s="3" t="s">
        <v>37</v>
      </c>
      <c r="H384" s="3" t="s">
        <v>18</v>
      </c>
      <c r="I384" s="2">
        <v>750</v>
      </c>
      <c r="J384" s="3">
        <v>40</v>
      </c>
      <c r="K384" s="3">
        <v>1</v>
      </c>
      <c r="L384" s="4">
        <f t="shared" si="16"/>
        <v>750</v>
      </c>
      <c r="M384" s="4">
        <v>355</v>
      </c>
      <c r="N384" s="4">
        <f t="shared" si="17"/>
        <v>355</v>
      </c>
    </row>
    <row r="385" spans="1:14" ht="110.1" customHeight="1">
      <c r="A385" s="3"/>
      <c r="B385" s="3" t="s">
        <v>167</v>
      </c>
      <c r="C385" s="3" t="s">
        <v>170</v>
      </c>
      <c r="D385" s="3" t="s">
        <v>171</v>
      </c>
      <c r="E385" s="3" t="s">
        <v>38</v>
      </c>
      <c r="F385" s="3" t="s">
        <v>37</v>
      </c>
      <c r="G385" s="3" t="s">
        <v>37</v>
      </c>
      <c r="H385" s="3" t="s">
        <v>18</v>
      </c>
      <c r="I385" s="2">
        <v>750</v>
      </c>
      <c r="J385" s="3">
        <v>42</v>
      </c>
      <c r="K385" s="3">
        <v>1</v>
      </c>
      <c r="L385" s="4">
        <f t="shared" si="16"/>
        <v>750</v>
      </c>
      <c r="M385" s="4">
        <v>355</v>
      </c>
      <c r="N385" s="4">
        <f t="shared" si="17"/>
        <v>355</v>
      </c>
    </row>
    <row r="386" spans="1:14" ht="108" customHeight="1">
      <c r="A386" s="3"/>
      <c r="B386" s="3" t="s">
        <v>167</v>
      </c>
      <c r="C386" s="3" t="s">
        <v>172</v>
      </c>
      <c r="D386" s="3" t="s">
        <v>173</v>
      </c>
      <c r="E386" s="3" t="s">
        <v>38</v>
      </c>
      <c r="F386" s="3" t="s">
        <v>37</v>
      </c>
      <c r="G386" s="3" t="s">
        <v>37</v>
      </c>
      <c r="H386" s="3" t="s">
        <v>18</v>
      </c>
      <c r="I386" s="2">
        <v>690</v>
      </c>
      <c r="J386" s="3">
        <v>46</v>
      </c>
      <c r="K386" s="3">
        <v>1</v>
      </c>
      <c r="L386" s="4">
        <f t="shared" si="16"/>
        <v>690</v>
      </c>
      <c r="M386" s="4">
        <v>327</v>
      </c>
      <c r="N386" s="4">
        <f t="shared" si="17"/>
        <v>327</v>
      </c>
    </row>
    <row r="387" spans="1:14" ht="108" customHeight="1">
      <c r="A387" s="3"/>
      <c r="B387" s="3" t="s">
        <v>167</v>
      </c>
      <c r="C387" s="3" t="s">
        <v>172</v>
      </c>
      <c r="D387" s="3" t="s">
        <v>173</v>
      </c>
      <c r="E387" s="3" t="s">
        <v>38</v>
      </c>
      <c r="F387" s="3" t="s">
        <v>37</v>
      </c>
      <c r="G387" s="3" t="s">
        <v>37</v>
      </c>
      <c r="H387" s="3" t="s">
        <v>18</v>
      </c>
      <c r="I387" s="2">
        <v>690</v>
      </c>
      <c r="J387" s="3">
        <v>41</v>
      </c>
      <c r="K387" s="3">
        <v>1</v>
      </c>
      <c r="L387" s="4">
        <f t="shared" si="16"/>
        <v>690</v>
      </c>
      <c r="M387" s="4">
        <v>327</v>
      </c>
      <c r="N387" s="4">
        <f t="shared" si="17"/>
        <v>327</v>
      </c>
    </row>
    <row r="388" spans="1:14" ht="108" customHeight="1">
      <c r="A388" s="3"/>
      <c r="B388" s="3" t="s">
        <v>167</v>
      </c>
      <c r="C388" s="3" t="s">
        <v>172</v>
      </c>
      <c r="D388" s="3" t="s">
        <v>173</v>
      </c>
      <c r="E388" s="3" t="s">
        <v>38</v>
      </c>
      <c r="F388" s="3" t="s">
        <v>37</v>
      </c>
      <c r="G388" s="3" t="s">
        <v>37</v>
      </c>
      <c r="H388" s="3" t="s">
        <v>18</v>
      </c>
      <c r="I388" s="2">
        <v>690</v>
      </c>
      <c r="J388" s="3">
        <v>42</v>
      </c>
      <c r="K388" s="3">
        <v>2</v>
      </c>
      <c r="L388" s="4">
        <f t="shared" si="16"/>
        <v>1380</v>
      </c>
      <c r="M388" s="4">
        <v>327</v>
      </c>
      <c r="N388" s="4">
        <f t="shared" si="17"/>
        <v>654</v>
      </c>
    </row>
    <row r="389" spans="1:14" ht="108" customHeight="1">
      <c r="A389" s="3"/>
      <c r="B389" s="3" t="s">
        <v>167</v>
      </c>
      <c r="C389" s="5" t="s">
        <v>168</v>
      </c>
      <c r="D389" s="5" t="s">
        <v>169</v>
      </c>
      <c r="E389" s="5" t="s">
        <v>28</v>
      </c>
      <c r="F389" s="5" t="s">
        <v>13</v>
      </c>
      <c r="G389" s="5" t="s">
        <v>14</v>
      </c>
      <c r="H389" s="5" t="s">
        <v>15</v>
      </c>
      <c r="I389" s="11">
        <v>2400</v>
      </c>
      <c r="J389" s="5" t="s">
        <v>16</v>
      </c>
      <c r="K389" s="5">
        <v>1</v>
      </c>
      <c r="L389" s="4">
        <f>K389*I389</f>
        <v>2400</v>
      </c>
      <c r="M389" s="7">
        <v>1040</v>
      </c>
      <c r="N389" s="4">
        <f>M389*K389</f>
        <v>1040</v>
      </c>
    </row>
    <row r="390" spans="1:14" ht="110.1" customHeight="1">
      <c r="A390" s="3"/>
      <c r="B390" s="3" t="s">
        <v>381</v>
      </c>
      <c r="C390" s="3" t="s">
        <v>382</v>
      </c>
      <c r="D390" s="3">
        <v>1065</v>
      </c>
      <c r="E390" s="3" t="s">
        <v>77</v>
      </c>
      <c r="F390" s="3" t="s">
        <v>13</v>
      </c>
      <c r="G390" s="3" t="s">
        <v>14</v>
      </c>
      <c r="H390" s="3" t="s">
        <v>15</v>
      </c>
      <c r="I390" s="12">
        <v>790</v>
      </c>
      <c r="J390" s="3" t="s">
        <v>16</v>
      </c>
      <c r="K390" s="3">
        <v>1</v>
      </c>
      <c r="L390" s="4">
        <v>790</v>
      </c>
      <c r="M390" s="4">
        <v>343.47826086956525</v>
      </c>
      <c r="N390" s="4">
        <f>M390*K390</f>
        <v>343.47826086956525</v>
      </c>
    </row>
    <row r="391" spans="1:14" ht="110.1" customHeight="1">
      <c r="A391" s="3"/>
      <c r="B391" s="3" t="s">
        <v>381</v>
      </c>
      <c r="C391" s="3" t="s">
        <v>382</v>
      </c>
      <c r="D391" s="3">
        <v>25</v>
      </c>
      <c r="E391" s="3" t="s">
        <v>209</v>
      </c>
      <c r="F391" s="3" t="s">
        <v>13</v>
      </c>
      <c r="G391" s="3" t="s">
        <v>14</v>
      </c>
      <c r="H391" s="3" t="s">
        <v>15</v>
      </c>
      <c r="I391" s="12">
        <v>790</v>
      </c>
      <c r="J391" s="3" t="s">
        <v>16</v>
      </c>
      <c r="K391" s="3">
        <v>1</v>
      </c>
      <c r="L391" s="4">
        <v>790</v>
      </c>
      <c r="M391" s="4">
        <v>343.47826086956525</v>
      </c>
      <c r="N391" s="4">
        <f>M391*K391</f>
        <v>343.47826086956525</v>
      </c>
    </row>
    <row r="392" spans="1:14">
      <c r="K392" s="3">
        <f>SUM(K2:K391)</f>
        <v>778</v>
      </c>
      <c r="L392" s="4">
        <f>SUM(L2:L391)</f>
        <v>528575</v>
      </c>
      <c r="N392" s="4">
        <f>SUM(N2:N391)</f>
        <v>214898.08950947603</v>
      </c>
    </row>
  </sheetData>
  <phoneticPr fontId="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2025-07-09T13:11:59Z</dcterms:created>
  <dcterms:modified xsi:type="dcterms:W3CDTF">2025-08-07T08:32:16Z</dcterms:modified>
</cp:coreProperties>
</file>